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5" rupBuild="14420"/>
  <x:workbookPr filterPrivacy="1" codeName="ThisWorkbook" defaultThemeVersion="124226"/>
  <x:bookViews>
    <x:workbookView xWindow="240" yWindow="105" windowWidth="14805" windowHeight="8010" tabRatio="868" firstSheet="0" activeTab="0"/>
  </x:bookViews>
  <x:sheets>
    <x:sheet name="Отзываемый_ИП_расчет" sheetId="226" r:id="rId1"/>
    <x:sheet name="Отзываемый_ИП_руб" sheetId="227" r:id="rId2"/>
  </x:sheets>
  <x:externalReferences>
    <x:externalReference r:id="rId3"/>
  </x:externalReferences>
  <x:definedNames>
    <x:definedName name="_xlnm.Print_Area" localSheetId="0">Отзываемый_ИП_расчет!$A$1:$G$57</x:definedName>
    <x:definedName name="_xlnm.Print_Area" localSheetId="1">Отзываемый_ИП_руб!$A$1:$K$346</x:definedName>
    <x:definedName name="_AMO_UniqueIdentifier" hidden="1">"'83250790-30d8-4fb5-92e6-ab0afbbbea18'"</x:definedName>
    <x:definedName name="Amount_O">Отзываемый_ИП_руб!$C$349:$D$349</x:definedName>
    <x:definedName name="changes">[1]Info!$A$10:$A$12</x:definedName>
    <x:definedName name="Rate_O">Отзываемый_ИП_руб!$C$11:$D$346</x:definedName>
    <x:definedName name="Term_O">Отзываемый_ИП_руб!$B$11:$B$346</x:definedName>
  </x:definedNames>
  <x:calcPr calcId="162913" iterateDelta="1E-4"/>
</x:workbook>
</file>

<file path=xl/calcChain.xml><?xml version="1.0" encoding="utf-8"?>
<x:calcChain xmlns:x="http://schemas.openxmlformats.org/spreadsheetml/2006/main">
  <x:c r="B11" i="226"/>
  <x:c r="F15" i="226"/>
  <x:c r="F16" i="226"/>
  <x:c r="F18" i="226"/>
  <x:c r="C26" i="226"/>
  <x:c r="F27" i="226"/>
  <x:c r="F29" i="226"/>
  <x:c r="FN322" i="226"/>
  <x:c r="FN323" i="226"/>
  <x:c r="FO323" i="226"/>
  <x:c r="FP323" i="226"/>
  <x:c r="FN324" i="226"/>
  <x:c r="FN325" i="226"/>
  <x:c r="FO325" i="226"/>
  <x:c r="FP325" i="226"/>
  <x:c r="FN326" i="226"/>
  <x:c r="FO326" i="226"/>
  <x:c r="FN327" i="226"/>
  <x:c r="FO327" i="226"/>
  <x:c r="FP327" i="226"/>
  <x:c r="FN328" i="226"/>
  <x:c r="FO328" i="226"/>
  <x:c r="FN329" i="226"/>
  <x:c r="FO329" i="226"/>
  <x:c r="FP329" i="226"/>
  <x:c r="FN330" i="226"/>
  <x:c r="FO330" i="226"/>
  <x:c r="FL344" i="226"/>
  <x:c r="FM344" i="226"/>
  <x:c r="FN344" i="226"/>
  <x:c r="FO344" i="226"/>
  <x:c r="FP344" i="226"/>
  <x:c r="FQ344" i="226"/>
</x:calcChain>
</file>

<file path=xl/sharedStrings.xml><?xml version="1.0" encoding="utf-8"?>
<x:sst xmlns:x="http://schemas.openxmlformats.org/spreadsheetml/2006/main" count="48" uniqueCount="48">
  <x:si>
    <x:t>Расчет ставок привлечения ресурсов индивидуальных предпринимателей в депозит "Отзываемый для ИП" (с учетом выплаты процентов
 в конце срока)</x:t>
  </x:si>
  <x:si>
    <x:t xml:space="preserve">Дата </x:t>
  </x:si>
  <x:si>
    <x:t>Введите условия депозита</x:t>
  </x:si>
  <x:si>
    <x:t>Необходимо заполнить поля, выделенные желтым цветом</x:t>
  </x:si>
  <x:si>
    <x:t>Валюта</x:t>
  </x:si>
  <x:si>
    <x:t>рубли</x:t>
  </x:si>
  <x:si>
    <x:t>Вариант 1 - Выбор срока в днях</x:t>
  </x:si>
  <x:si>
    <x:t>Срок</x:t>
  </x:si>
  <x:si>
    <x:t>Дата окончания периода</x:t>
  </x:si>
  <x:si>
    <x:t>День недели</x:t>
  </x:si>
  <x:si>
    <x:t>Размер процентной ставки при выборе срока в днях</x:t>
  </x:si>
  <x:si>
    <x:t>Вариант 2 - Выбор даты окончания сделки</x:t>
  </x:si>
  <x:si>
    <x:t>Дата окончания сделки</x:t>
  </x:si>
  <x:si>
    <x:t>Размер процентной ставки при выборе даты окончания сделки</x:t>
  </x:si>
  <x:si>
    <x:t>Сумма депозита превышает максимально допустимую</x:t>
  </x:si>
  <x:si>
    <x:t>понедельник</x:t>
  </x:si>
  <x:si>
    <x:t>вторник</x:t>
  </x:si>
  <x:si>
    <x:t>среда</x:t>
  </x:si>
  <x:si>
    <x:t>четверг</x:t>
  </x:si>
  <x:si>
    <x:t>пятница</x:t>
  </x:si>
  <x:si>
    <x:t>суббота</x:t>
  </x:si>
  <x:si>
    <x:t>воскресенье</x:t>
  </x:si>
  <x:si>
    <x:t>Процентные ставки привлечения ресурсов индивидуальных предпринимателей</x:t>
  </x:si>
  <x:si>
    <x:t>в депозит "Отзываемый для ИП" в рублях</x:t>
  </x:si>
  <x:si>
    <x:t>(с учетом выплаты процентов в конце срока)</x:t>
  </x:si>
  <x:si>
    <x:t>* Более подробная информация о специальном предложении на листе "Отзываемый ИП расчет"</x:t>
  </x:si>
  <x:si>
    <x:t>% годовых</x:t>
  </x:si>
  <x:si>
    <x:t>Сроки (дни)</x:t>
  </x:si>
  <x:si>
    <x:t>Процентная ставка в зависимости от суммы депозита, тыс. рублей ("от" - включительно, "до" - не включая)</x:t>
  </x:si>
  <x:si>
    <x:t>Процентная ставка в рамках специального предложения при повторном размещении средств в зависимости от суммы депозита, тыс. рублей ("от" - включительно, "до" - не включая)*</x:t>
  </x:si>
  <x:si>
    <x:t>Процентная ставка в рамках специального предложения при повторном размещении средств при увеличении суммы или срока размещения в 2 и более раз в зависимости от суммы депозита, тыс. рублей ("от" - включительно, "до" - не включая)*</x:t>
  </x:si>
  <x:si>
    <x:t>до 10 000</x:t>
  </x:si>
  <x:si>
    <x:t>от 10 000 до 30 000</x:t>
  </x:si>
  <x:si>
    <x:t>от 30 000 до 100 000</x:t>
  </x:si>
  <x:si>
    <x:t>от 500 до 10 000</x:t>
  </x:si>
  <x:si>
    <x:t>1 мес</x:t>
  </x:si>
  <x:si>
    <x:t>2 мес</x:t>
  </x:si>
  <x:si>
    <x:t>3 мес</x:t>
  </x:si>
  <x:si>
    <x:t>4 мес</x:t>
  </x:si>
  <x:si>
    <x:t>5 мес</x:t>
  </x:si>
  <x:si>
    <x:t>6 мес</x:t>
  </x:si>
  <x:si>
    <x:t>9 мес</x:t>
  </x:si>
  <x:si>
    <x:t>1 год</x:t>
  </x:si>
  <x:si>
    <x:t>RUB</x:t>
  </x:si>
  <x:si>
    <x:t>Depo_Rate_SB</x:t>
  </x:si>
  <x:si>
    <x:t>Отзываемый - до 10 000</x:t>
  </x:si>
  <x:si>
    <x:t>Отзываемый - от 10 000 до 30 000</x:t>
  </x:si>
  <x:si>
    <x:t>Границы суммы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</x:si>
</x:sst>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4">
    <x:numFmt numFmtId="164" formatCode="_-* #,##0.00_р_._-;\-* #,##0.00_р_._-;_-* &quot;-&quot;??_р_._-;_-@_-"/>
    <x:numFmt numFmtId="165" formatCode="_-* #,##0_р_._-;\-* #,##0_р_._-;_-* &quot;-&quot;_р_._-;_-@_-"/>
    <x:numFmt numFmtId="166" formatCode="#,##0;\(#,##0\);\-"/>
    <x:numFmt numFmtId="167" formatCode="\н\а\ d/mm/yyyy"/>
  </x:numFmts>
  <x:fonts count="52" x14ac:knownFonts="1">
    <x:font>
      <x:sz val="11"/>
      <x:color theme="1"/>
      <x:name val="Calibri"/>
      <x:family val="2"/>
      <x:scheme val="minor"/>
    </x:font>
    <x:font>
      <x:sz val="12"/>
      <x:color theme="1"/>
      <x:name val="Times New Roman"/>
      <x:family val="2"/>
      <x:charset val="204"/>
    </x:font>
    <x:font>
      <x:sz val="12"/>
      <x:color theme="1"/>
      <x:name val="Times New Roman"/>
      <x:family val="2"/>
      <x:charset val="204"/>
    </x:font>
    <x:font>
      <x:sz val="11"/>
      <x:color indexed="8"/>
      <x:name val="Calibri"/>
      <x:family val="2"/>
      <x:charset val="204"/>
    </x:font>
    <x:font>
      <x:sz val="10"/>
      <x:name val="Arial"/>
      <x:family val="2"/>
      <x:charset val="204"/>
    </x:font>
    <x:font>
      <x:sz val="10"/>
      <x:color indexed="8"/>
      <x:name val="Arial"/>
      <x:family val="2"/>
      <x:charset val="204"/>
    </x:font>
    <x:font>
      <x:b/>
      <x:sz val="11"/>
      <x:color indexed="8"/>
      <x:name val="Calibri"/>
      <x:family val="2"/>
      <x:charset val="204"/>
    </x:font>
    <x:font>
      <x:sz val="11"/>
      <x:color indexed="9"/>
      <x:name val="Calibri"/>
      <x:family val="2"/>
      <x:charset val="204"/>
    </x:font>
    <x:font>
      <x:sz val="11"/>
      <x:color indexed="62"/>
      <x:name val="Calibri"/>
      <x:family val="2"/>
      <x:charset val="204"/>
    </x:font>
    <x:font>
      <x:b/>
      <x:sz val="11"/>
      <x:color indexed="63"/>
      <x:name val="Calibri"/>
      <x:family val="2"/>
      <x:charset val="204"/>
    </x:font>
    <x:font>
      <x:b/>
      <x:sz val="11"/>
      <x:color indexed="52"/>
      <x:name val="Calibri"/>
      <x:family val="2"/>
      <x:charset val="204"/>
    </x:font>
    <x:font>
      <x:u/>
      <x:sz val="10"/>
      <x:color indexed="12"/>
      <x:name val="Arial Cyr"/>
      <x:charset val="204"/>
    </x:font>
    <x:font>
      <x:b/>
      <x:sz val="15"/>
      <x:color indexed="56"/>
      <x:name val="Calibri"/>
      <x:family val="2"/>
      <x:charset val="204"/>
    </x:font>
    <x:font>
      <x:b/>
      <x:sz val="13"/>
      <x:color indexed="56"/>
      <x:name val="Calibri"/>
      <x:family val="2"/>
      <x:charset val="204"/>
    </x:font>
    <x:font>
      <x:b/>
      <x:sz val="11"/>
      <x:color indexed="56"/>
      <x:name val="Calibri"/>
      <x:family val="2"/>
      <x:charset val="204"/>
    </x:font>
    <x:font>
      <x:b/>
      <x:sz val="11"/>
      <x:color indexed="9"/>
      <x:name val="Calibri"/>
      <x:family val="2"/>
      <x:charset val="204"/>
    </x:font>
    <x:font>
      <x:b/>
      <x:sz val="18"/>
      <x:color indexed="56"/>
      <x:name val="Cambria"/>
      <x:family val="2"/>
      <x:charset val="204"/>
    </x:font>
    <x:font>
      <x:sz val="11"/>
      <x:color indexed="60"/>
      <x:name val="Calibri"/>
      <x:family val="2"/>
      <x:charset val="204"/>
    </x:font>
    <x:font>
      <x:sz val="10"/>
      <x:name val="Arial Cyr"/>
      <x:charset val="204"/>
    </x:font>
    <x:font>
      <x:sz val="12"/>
      <x:name val="Arial Narrow"/>
      <x:family val="2"/>
      <x:charset val="204"/>
    </x:font>
    <x:font>
      <x:sz val="11"/>
      <x:color indexed="20"/>
      <x:name val="Calibri"/>
      <x:family val="2"/>
      <x:charset val="204"/>
    </x:font>
    <x:font>
      <x:i/>
      <x:sz val="11"/>
      <x:color indexed="23"/>
      <x:name val="Calibri"/>
      <x:family val="2"/>
      <x:charset val="204"/>
    </x:font>
    <x:font>
      <x:sz val="11"/>
      <x:color indexed="52"/>
      <x:name val="Calibri"/>
      <x:family val="2"/>
      <x:charset val="204"/>
    </x:font>
    <x:font>
      <x:sz val="11"/>
      <x:color indexed="10"/>
      <x:name val="Calibri"/>
      <x:family val="2"/>
      <x:charset val="204"/>
    </x:font>
    <x:font>
      <x:sz val="11"/>
      <x:color indexed="17"/>
      <x:name val="Calibri"/>
      <x:family val="2"/>
      <x:charset val="204"/>
    </x:font>
    <x:font>
      <x:b/>
      <x:sz val="10"/>
      <x:color indexed="8"/>
      <x:name val="Arial"/>
      <x:family val="2"/>
      <x:charset val="204"/>
    </x:font>
    <x:font>
      <x:b/>
      <x:sz val="12"/>
      <x:color indexed="8"/>
      <x:name val="Arial"/>
      <x:family val="2"/>
      <x:charset val="204"/>
    </x:font>
    <x:font>
      <x:b/>
      <x:sz val="11"/>
      <x:color indexed="8"/>
      <x:name val="Arial"/>
      <x:family val="2"/>
      <x:charset val="204"/>
    </x:font>
    <x:font>
      <x:sz val="11"/>
      <x:color indexed="8"/>
      <x:name val="Arial"/>
      <x:family val="2"/>
      <x:charset val="204"/>
    </x:font>
    <x:font>
      <x:b/>
      <x:sz val="13"/>
      <x:color indexed="8"/>
      <x:name val="Arial"/>
      <x:family val="2"/>
      <x:charset val="204"/>
    </x:font>
    <x:font>
      <x:b/>
      <x:sz val="14"/>
      <x:color indexed="60"/>
      <x:name val="Arial"/>
      <x:family val="2"/>
      <x:charset val="204"/>
    </x:font>
    <x:font>
      <x:b/>
      <x:sz val="14"/>
      <x:color indexed="8"/>
      <x:name val="Arial"/>
      <x:family val="2"/>
      <x:charset val="204"/>
    </x:font>
    <x:font>
      <x:b/>
      <x:sz val="12"/>
      <x:color indexed="12"/>
      <x:name val="Arial"/>
      <x:family val="2"/>
      <x:charset val="204"/>
    </x:font>
    <x:font>
      <x:sz val="11"/>
      <x:color indexed="60"/>
      <x:name val="Arial"/>
      <x:family val="2"/>
      <x:charset val="204"/>
    </x:font>
    <x:font>
      <x:i/>
      <x:sz val="11"/>
      <x:color indexed="8"/>
      <x:name val="Arial"/>
      <x:family val="2"/>
      <x:charset val="204"/>
    </x:font>
    <x:font>
      <x:sz val="11"/>
      <x:color indexed="10"/>
      <x:name val="Arial"/>
      <x:family val="2"/>
      <x:charset val="204"/>
    </x:font>
    <x:font>
      <x:sz val="12"/>
      <x:color indexed="8"/>
      <x:name val="Arial"/>
      <x:family val="2"/>
      <x:charset val="204"/>
    </x:font>
    <x:font>
      <x:b/>
      <x:sz val="12"/>
      <x:name val="Arial"/>
      <x:family val="2"/>
      <x:charset val="204"/>
    </x:font>
    <x:font>
      <x:sz val="12"/>
      <x:name val="Arial"/>
      <x:family val="2"/>
      <x:charset val="204"/>
    </x:font>
    <x:font>
      <x:sz val="11"/>
      <x:color indexed="55"/>
      <x:name val="Arial"/>
      <x:family val="2"/>
      <x:charset val="204"/>
    </x:font>
    <x:font>
      <x:b/>
      <x:sz val="11"/>
      <x:color indexed="55"/>
      <x:name val="Arial"/>
      <x:family val="2"/>
      <x:charset val="204"/>
    </x:font>
    <x:font>
      <x:b/>
      <x:sz val="14"/>
      <x:color indexed="55"/>
      <x:name val="Arial"/>
      <x:family val="2"/>
      <x:charset val="204"/>
    </x:font>
    <x:font>
      <x:b/>
      <x:sz val="11"/>
      <x:name val="Arial"/>
      <x:family val="2"/>
      <x:charset val="204"/>
    </x:font>
    <x:font>
      <x:b/>
      <x:i/>
      <x:sz val="10"/>
      <x:color indexed="8"/>
      <x:name val="Arial"/>
      <x:family val="2"/>
      <x:charset val="204"/>
    </x:font>
    <x:font>
      <x:b/>
      <x:i/>
      <x:sz val="11"/>
      <x:color indexed="12"/>
      <x:name val="Arial"/>
      <x:family val="2"/>
      <x:charset val="204"/>
    </x:font>
    <x:font>
      <x:sz val="10"/>
      <x:color indexed="12"/>
      <x:name val="Arial"/>
      <x:family val="2"/>
      <x:charset val="204"/>
    </x:font>
    <x:font>
      <x:sz val="10"/>
      <x:name val="Verdana"/>
      <x:family val="2"/>
      <x:charset val="204"/>
    </x:font>
    <x:font>
      <x:u/>
      <x:sz val="9.35"/>
      <x:color theme="10"/>
      <x:name val="Calibri"/>
      <x:family val="2"/>
      <x:charset val="204"/>
    </x:font>
    <x:font>
      <x:sz val="10"/>
      <x:color theme="1"/>
      <x:name val="Arial"/>
      <x:family val="2"/>
      <x:charset val="204"/>
    </x:font>
    <x:font>
      <x:sz val="11"/>
      <x:color theme="1"/>
      <x:name val="Calibri"/>
      <x:family val="2"/>
      <x:charset val="204"/>
      <x:scheme val="minor"/>
    </x:font>
    <x:font>
      <x:sz val="10"/>
      <x:color theme="0"/>
      <x:name val="Arial"/>
      <x:family val="2"/>
      <x:charset val="204"/>
    </x:font>
    <x:font>
      <x:vertAlign val="baseline"/>
      <x:sz val="11"/>
      <x:color rgb="FF000000"/>
      <x:name val="Calibri"/>
      <x:family val="2"/>
    </x:font>
  </x:fonts>
  <x:fills count="33">
    <x:fill>
      <x:patternFill patternType="none"/>
    </x:fill>
    <x:fill>
      <x:patternFill patternType="gray125"/>
    </x:fill>
    <x:fill>
      <x:patternFill patternType="solid">
        <x:fgColor indexed="31"/>
      </x:patternFill>
    </x:fill>
    <x:fill>
      <x:patternFill patternType="solid">
        <x:fgColor indexed="45"/>
      </x:patternFill>
    </x:fill>
    <x:fill>
      <x:patternFill patternType="solid">
        <x:fgColor indexed="42"/>
      </x:patternFill>
    </x:fill>
    <x:fill>
      <x:patternFill patternType="solid">
        <x:fgColor indexed="46"/>
      </x:patternFill>
    </x:fill>
    <x:fill>
      <x:patternFill patternType="solid">
        <x:fgColor indexed="27"/>
      </x:patternFill>
    </x:fill>
    <x:fill>
      <x:patternFill patternType="solid">
        <x:fgColor indexed="47"/>
      </x:patternFill>
    </x:fill>
    <x:fill>
      <x:patternFill patternType="solid">
        <x:fgColor indexed="44"/>
      </x:patternFill>
    </x:fill>
    <x:fill>
      <x:patternFill patternType="solid">
        <x:fgColor indexed="29"/>
      </x:patternFill>
    </x:fill>
    <x:fill>
      <x:patternFill patternType="solid">
        <x:fgColor indexed="11"/>
      </x:patternFill>
    </x:fill>
    <x:fill>
      <x:patternFill patternType="solid">
        <x:fgColor indexed="51"/>
      </x:patternFill>
    </x:fill>
    <x:fill>
      <x:patternFill patternType="solid">
        <x:fgColor indexed="30"/>
      </x:patternFill>
    </x:fill>
    <x:fill>
      <x:patternFill patternType="solid">
        <x:fgColor indexed="36"/>
      </x:patternFill>
    </x:fill>
    <x:fill>
      <x:patternFill patternType="solid">
        <x:fgColor indexed="49"/>
      </x:patternFill>
    </x:fill>
    <x:fill>
      <x:patternFill patternType="solid">
        <x:fgColor indexed="52"/>
      </x:patternFill>
    </x:fill>
    <x:fill>
      <x:patternFill patternType="solid">
        <x:fgColor indexed="62"/>
      </x:patternFill>
    </x:fill>
    <x:fill>
      <x:patternFill patternType="solid">
        <x:fgColor indexed="10"/>
      </x:patternFill>
    </x:fill>
    <x:fill>
      <x:patternFill patternType="solid">
        <x:fgColor indexed="57"/>
      </x:patternFill>
    </x:fill>
    <x:fill>
      <x:patternFill patternType="solid">
        <x:fgColor indexed="53"/>
      </x:patternFill>
    </x:fill>
    <x:fill>
      <x:patternFill patternType="solid">
        <x:fgColor indexed="22"/>
      </x:patternFill>
    </x:fill>
    <x:fill>
      <x:patternFill patternType="solid">
        <x:fgColor indexed="55"/>
      </x:patternFill>
    </x:fill>
    <x:fill>
      <x:patternFill patternType="solid">
        <x:fgColor indexed="43"/>
      </x:patternFill>
    </x:fill>
    <x:fill>
      <x:patternFill patternType="solid">
        <x:fgColor indexed="26"/>
      </x:patternFill>
    </x:fill>
    <x:fill>
      <x:patternFill patternType="solid">
        <x:fgColor indexed="9"/>
        <x:bgColor indexed="64"/>
      </x:patternFill>
    </x:fill>
    <x:fill>
      <x:patternFill patternType="solid">
        <x:fgColor indexed="65"/>
        <x:bgColor indexed="64"/>
      </x:patternFill>
    </x:fill>
    <x:fill>
      <x:patternFill patternType="solid">
        <x:fgColor indexed="55"/>
        <x:bgColor indexed="64"/>
      </x:patternFill>
    </x:fill>
    <x:fill>
      <x:patternFill patternType="solid">
        <x:fgColor indexed="43"/>
        <x:bgColor indexed="64"/>
      </x:patternFill>
    </x:fill>
    <x:fill>
      <x:patternFill patternType="solid">
        <x:fgColor indexed="22"/>
        <x:bgColor indexed="64"/>
      </x:patternFill>
    </x:fill>
    <x:fill>
      <x:patternFill patternType="solid">
        <x:fgColor indexed="62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rgb="FFDAFCC0"/>
        <x:bgColor indexed="64"/>
      </x:patternFill>
    </x:fill>
    <x:fill>
      <x:patternFill patternType="solid">
        <x:fgColor rgb="FFA8F76D"/>
        <x:bgColor indexed="64"/>
      </x:patternFill>
    </x:fill>
  </x:fills>
  <x:borders count="59">
    <x:border>
      <x:left/>
      <x:right/>
      <x:top/>
      <x:bottom/>
      <x:diagonal/>
    </x:border>
    <x:border>
      <x:left style="thin">
        <x:color indexed="23"/>
      </x:left>
      <x:right style="thin">
        <x:color indexed="23"/>
      </x:right>
      <x:top style="thin">
        <x:color indexed="23"/>
      </x:top>
      <x:bottom style="thin">
        <x:color indexed="23"/>
      </x:bottom>
      <x:diagonal/>
    </x:border>
    <x:border>
      <x:left style="thin">
        <x:color indexed="63"/>
      </x:left>
      <x:right style="thin">
        <x:color indexed="63"/>
      </x:right>
      <x:top style="thin">
        <x:color indexed="63"/>
      </x:top>
      <x:bottom style="thin">
        <x:color indexed="63"/>
      </x:bottom>
      <x:diagonal/>
    </x:border>
    <x:border>
      <x:left/>
      <x:right/>
      <x:top/>
      <x:bottom style="thick">
        <x:color indexed="62"/>
      </x:bottom>
      <x:diagonal/>
    </x:border>
    <x:border>
      <x:left/>
      <x:right/>
      <x:top/>
      <x:bottom style="thick">
        <x:color indexed="22"/>
      </x:bottom>
      <x:diagonal/>
    </x:border>
    <x:border>
      <x:left/>
      <x:right/>
      <x:top/>
      <x:bottom style="medium">
        <x:color indexed="30"/>
      </x:bottom>
      <x:diagonal/>
    </x:border>
    <x:border>
      <x:left/>
      <x:right/>
      <x:top style="thin">
        <x:color indexed="62"/>
      </x:top>
      <x:bottom style="double">
        <x:color indexed="62"/>
      </x:bottom>
      <x:diagonal/>
    </x:border>
    <x:border>
      <x:left style="double">
        <x:color indexed="63"/>
      </x:left>
      <x:right style="double">
        <x:color indexed="63"/>
      </x:right>
      <x:top style="double">
        <x:color indexed="63"/>
      </x:top>
      <x:bottom style="double">
        <x:color indexed="63"/>
      </x:bottom>
      <x:diagonal/>
    </x:border>
    <x:border>
      <x:left style="thin">
        <x:color indexed="22"/>
      </x:left>
      <x:right style="thin">
        <x:color indexed="22"/>
      </x:right>
      <x:top style="thin">
        <x:color indexed="22"/>
      </x:top>
      <x:bottom style="thin">
        <x:color indexed="22"/>
      </x:bottom>
      <x:diagonal/>
    </x:border>
    <x:border>
      <x:left/>
      <x:right/>
      <x:top/>
      <x:bottom style="double">
        <x:color indexed="52"/>
      </x:bottom>
      <x:diagonal/>
    </x:border>
    <x:border>
      <x:left/>
      <x:right/>
      <x:top/>
      <x:bottom style="medium">
        <x:color indexed="23"/>
      </x:bottom>
      <x:diagonal/>
    </x:border>
    <x:border>
      <x:left style="medium">
        <x:color indexed="64"/>
      </x:left>
      <x:right style="thin">
        <x:color indexed="64"/>
      </x:right>
      <x:top/>
      <x:bottom/>
      <x:diagonal/>
    </x:border>
    <x:border>
      <x:left/>
      <x:right/>
      <x:top style="medium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medium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/>
      <x:top style="medium">
        <x:color indexed="23"/>
      </x:top>
      <x:bottom/>
      <x:diagonal/>
    </x:border>
    <x:border>
      <x:left/>
      <x:right/>
      <x:top style="thick">
        <x:color indexed="62"/>
      </x:top>
      <x:bottom style="thick">
        <x:color indexed="62"/>
      </x:bottom>
      <x:diagonal/>
    </x:border>
    <x:border>
      <x:left/>
      <x:right style="thick">
        <x:color indexed="62"/>
      </x:right>
      <x:top style="thick">
        <x:color indexed="62"/>
      </x:top>
      <x:bottom style="thick">
        <x:color indexed="62"/>
      </x:bottom>
      <x:diagonal/>
    </x:border>
    <x:border>
      <x:left style="thick">
        <x:color indexed="62"/>
      </x:left>
      <x:right style="thick">
        <x:color indexed="62"/>
      </x:right>
      <x:top style="thick">
        <x:color indexed="62"/>
      </x:top>
      <x:bottom style="thick">
        <x:color indexed="62"/>
      </x:bottom>
      <x:diagonal/>
    </x:border>
    <x:border>
      <x:left style="medium">
        <x:color indexed="64"/>
      </x:left>
      <x:right/>
      <x:top style="medium">
        <x:color indexed="64"/>
      </x:top>
      <x:bottom/>
      <x:diagonal/>
    </x:border>
    <x:border>
      <x:left/>
      <x:right style="medium">
        <x:color indexed="64"/>
      </x:right>
      <x:top style="medium">
        <x:color indexed="64"/>
      </x:top>
      <x:bottom/>
      <x:diagonal/>
    </x:border>
    <x:border>
      <x:left style="medium">
        <x:color indexed="64"/>
      </x:left>
      <x:right/>
      <x:top style="medium">
        <x:color indexed="64"/>
      </x:top>
      <x:bottom style="thin">
        <x:color indexed="64"/>
      </x:bottom>
      <x:diagonal/>
    </x:border>
    <x:border>
      <x:left/>
      <x:right style="medium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medium">
        <x:color indexed="64"/>
      </x:left>
      <x:right/>
      <x:top/>
      <x:bottom style="medium">
        <x:color indexed="64"/>
      </x:bottom>
      <x:diagonal/>
    </x:border>
    <x:border>
      <x:left/>
      <x:right style="medium">
        <x:color indexed="64"/>
      </x:right>
      <x:top/>
      <x:bottom style="medium">
        <x:color indexed="64"/>
      </x:bottom>
      <x:diagonal/>
    </x:border>
    <x:border>
      <x:left style="medium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hair">
        <x:color indexed="64"/>
      </x:top>
      <x:bottom/>
      <x:diagonal/>
    </x:border>
    <x:border>
      <x:left/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/>
      <x:right style="medium">
        <x:color indexed="64"/>
      </x:right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hair">
        <x:color indexed="64"/>
      </x:top>
      <x:bottom/>
      <x:diagonal/>
    </x:border>
    <x:border>
      <x:left/>
      <x:right style="thin">
        <x:color indexed="64"/>
      </x:right>
      <x:top style="hair">
        <x:color indexed="64"/>
      </x:top>
      <x:bottom/>
      <x:diagonal/>
    </x:border>
    <x:border>
      <x:left/>
      <x:right style="medium">
        <x:color indexed="64"/>
      </x:right>
      <x:top style="hair">
        <x:color indexed="64"/>
      </x:top>
      <x:bottom/>
      <x:diagonal/>
    </x:border>
    <x:border>
      <x:left/>
      <x:right style="medium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/>
      <x:bottom style="hair">
        <x:color indexed="64"/>
      </x:bottom>
      <x:diagonal/>
    </x:border>
    <x:border>
      <x:left/>
      <x:right style="medium">
        <x:color indexed="64"/>
      </x:right>
      <x:top/>
      <x:bottom style="hair">
        <x:color indexed="64"/>
      </x:bottom>
      <x:diagonal/>
    </x:border>
    <x:border>
      <x:left style="medium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hair">
        <x:color indexed="64"/>
      </x:bottom>
      <x:diagonal/>
    </x:border>
    <x:border>
      <x:left style="medium">
        <x:color indexed="64"/>
      </x:left>
      <x:right/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/>
      <x:bottom/>
      <x:diagonal/>
    </x:border>
    <x:border>
      <x:left style="thick">
        <x:color indexed="62"/>
      </x:left>
      <x:right/>
      <x:top style="thick">
        <x:color indexed="62"/>
      </x:top>
      <x:bottom style="thick">
        <x:color indexed="62"/>
      </x:bottom>
      <x:diagonal/>
    </x:border>
    <x:border>
      <x:left style="medium">
        <x:color indexed="64"/>
      </x:left>
      <x:right style="thin">
        <x:color indexed="64"/>
      </x:right>
      <x:top/>
      <x:bottom style="medium">
        <x:color indexed="64"/>
      </x:bottom>
      <x:diagonal/>
    </x:border>
    <x:border>
      <x:left style="thin">
        <x:color indexed="64"/>
      </x:left>
      <x:right style="thin">
        <x:color indexed="64"/>
      </x:right>
      <x:top/>
      <x:bottom style="medium">
        <x:color indexed="64"/>
      </x:bottom>
      <x:diagonal/>
    </x:border>
    <x:border>
      <x:left style="medium">
        <x:color indexed="64"/>
      </x:left>
      <x:right/>
      <x:top style="medium">
        <x:color indexed="64"/>
      </x:top>
      <x:bottom style="medium">
        <x:color indexed="64"/>
      </x:bottom>
      <x:diagonal/>
    </x:border>
    <x:border>
      <x:left/>
      <x:right style="medium">
        <x:color indexed="64"/>
      </x:right>
      <x:top style="medium">
        <x:color indexed="64"/>
      </x:top>
      <x:bottom style="medium">
        <x:color indexed="64"/>
      </x:bottom>
      <x:diagonal/>
    </x:border>
  </x:borders>
  <x:cellStyleXfs count="588">
    <x:xf numFmtId="0" fontId="0" fillId="0" borderId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47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4" fillId="0" borderId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3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18" fillId="0" borderId="0"/>
    <x:xf numFmtId="0" fontId="19" fillId="0" borderId="0"/>
    <x:xf numFmtId="0" fontId="19" fillId="0" borderId="0"/>
    <x:xf numFmtId="0" fontId="19" fillId="0" borderId="0"/>
    <x:xf numFmtId="0" fontId="19" fillId="0" borderId="0"/>
    <x:xf numFmtId="0" fontId="5" fillId="0" borderId="0"/>
    <x:xf numFmtId="0" fontId="48" fillId="0" borderId="0"/>
    <x:xf numFmtId="0" fontId="4" fillId="0" borderId="0"/>
    <x:xf numFmtId="0" fontId="19" fillId="0" borderId="0"/>
    <x:xf numFmtId="0" fontId="19" fillId="0" borderId="0"/>
    <x:xf numFmtId="0" fontId="19" fillId="0" borderId="0"/>
    <x:xf numFmtId="0" fontId="4" fillId="0" borderId="0"/>
    <x:xf numFmtId="0" fontId="19" fillId="0" borderId="0"/>
    <x:xf numFmtId="0" fontId="19" fillId="0" borderId="0"/>
    <x:xf numFmtId="0" fontId="19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19" fillId="0" borderId="0"/>
    <x:xf numFmtId="0" fontId="19" fillId="0" borderId="0"/>
    <x:xf numFmtId="0" fontId="4" fillId="0" borderId="0"/>
    <x:xf numFmtId="0" fontId="19" fillId="0" borderId="0"/>
    <x:xf numFmtId="0" fontId="19" fillId="0" borderId="0"/>
    <x:xf numFmtId="0" fontId="19" fillId="0" borderId="0"/>
    <x:xf numFmtId="0" fontId="4" fillId="0" borderId="0"/>
    <x:xf numFmtId="0" fontId="4" fillId="0" borderId="0"/>
    <x:xf numFmtId="0" fontId="4" fillId="0" borderId="0"/>
    <x:xf numFmtId="0" fontId="19" fillId="0" borderId="0"/>
    <x:xf numFmtId="0" fontId="19" fillId="0" borderId="0"/>
    <x:xf numFmtId="0" fontId="4" fillId="0" borderId="0"/>
    <x:xf numFmtId="0" fontId="4" fillId="0" borderId="0"/>
    <x:xf numFmtId="0" fontId="5" fillId="0" borderId="0"/>
    <x:xf numFmtId="0" fontId="48" fillId="0" borderId="0"/>
    <x:xf numFmtId="0" fontId="5" fillId="0" borderId="0"/>
    <x:xf numFmtId="0" fontId="5" fillId="0" borderId="0"/>
    <x:xf numFmtId="0" fontId="4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1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3" fillId="0" borderId="0"/>
    <x:xf numFmtId="0" fontId="4" fillId="0" borderId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3" fillId="0" borderId="0" applyFont="0" applyFill="0" applyBorder="0" applyAlignment="0" applyProtection="0"/>
    <x:xf numFmtId="9" fontId="19" fillId="0" borderId="0" applyFont="0" applyFill="0" applyBorder="0" applyAlignment="0" applyProtection="0"/>
    <x:xf numFmtId="9" fontId="19" fillId="0" borderId="0" applyFont="0" applyFill="0" applyBorder="0" applyAlignment="0" applyProtection="0"/>
    <x:xf numFmtId="9" fontId="19" fillId="0" borderId="0" applyFont="0" applyFill="0" applyBorder="0" applyAlignment="0" applyProtection="0"/>
    <x:xf numFmtId="9" fontId="5" fillId="0" borderId="0" applyFont="0" applyFill="0" applyBorder="0" applyAlignment="0" applyProtection="0"/>
    <x:xf numFmtId="9" fontId="18" fillId="0" borderId="0" applyFont="0" applyFill="0" applyBorder="0" applyAlignment="0" applyProtection="0"/>
    <x:xf numFmtId="9" fontId="18" fillId="0" borderId="0" applyFont="0" applyFill="0" applyBorder="0" applyAlignment="0" applyProtection="0"/>
    <x:xf numFmtId="9" fontId="18" fillId="0" borderId="0" applyFont="0" applyFill="0" applyBorder="0" applyAlignment="0" applyProtection="0"/>
    <x:xf numFmtId="9" fontId="18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19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165" fontId="18" fillId="0" borderId="0" applyFont="0" applyFill="0" applyBorder="0" applyAlignment="0" applyProtection="0"/>
    <x:xf numFmtId="164" fontId="18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5" fillId="0" borderId="0" applyFont="0" applyFill="0" applyBorder="0" applyAlignment="0" applyProtection="0"/>
    <x:xf numFmtId="164" fontId="18" fillId="0" borderId="0" applyFont="0" applyFill="0" applyBorder="0" applyAlignment="0" applyProtection="0"/>
    <x:xf numFmtId="164" fontId="18" fillId="0" borderId="0" applyFont="0" applyFill="0" applyBorder="0" applyAlignment="0" applyProtection="0"/>
    <x:xf numFmtId="164" fontId="18" fillId="0" borderId="0" applyFont="0" applyFill="0" applyBorder="0" applyAlignment="0" applyProtection="0"/>
    <x:xf numFmtId="164" fontId="18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" fillId="0" borderId="0"/>
    <x:xf numFmtId="0" fontId="3" fillId="0" borderId="0"/>
    <x:xf numFmtId="164" fontId="5" fillId="0" borderId="0" applyFont="0" applyFill="0" applyBorder="0" applyAlignment="0" applyProtection="0"/>
    <x:xf numFmtId="9" fontId="5" fillId="0" borderId="0" applyFont="0" applyFill="0" applyBorder="0" applyAlignment="0" applyProtection="0"/>
    <x:xf numFmtId="0" fontId="1" fillId="0" borderId="0"/>
    <x:xf numFmtId="0" fontId="28" fillId="21" borderId="0" applyNumberFormat="1" applyFill="0" applyBorder="0" applyAlignment="1" applyProtection="1">
      <x:protection locked="1" hidden="1"/>
    </x:xf>
    <x:xf numFmtId="0" fontId="0" fillId="21" borderId="0" applyNumberFormat="1" applyFill="0" applyBorder="0" applyAlignment="1" applyProtection="1">
      <x:protection locked="1" hidden="0"/>
    </x:xf>
    <x:xf numFmtId="0" fontId="28" fillId="0" borderId="0" applyNumberFormat="1" applyFill="1" applyBorder="0" applyAlignment="1" applyProtection="1">
      <x:protection locked="1" hidden="1"/>
    </x:xf>
    <x:xf numFmtId="0" fontId="39" fillId="21" borderId="0" applyNumberFormat="1" applyFill="0" applyBorder="0" applyAlignment="1" applyProtection="1">
      <x:protection locked="1" hidden="1"/>
    </x:xf>
    <x:xf numFmtId="0" fontId="28" fillId="24" borderId="0" applyNumberFormat="1" applyFill="0" applyBorder="0" applyAlignment="1" applyProtection="1">
      <x:protection locked="1" hidden="1"/>
    </x:xf>
    <x:xf numFmtId="0" fontId="29" fillId="24" borderId="10" applyNumberFormat="1" applyFill="0" applyBorder="1" applyAlignment="1" applyProtection="1">
      <x:protection locked="1" hidden="1"/>
    </x:xf>
    <x:xf numFmtId="0" fontId="30" fillId="24" borderId="0" applyNumberFormat="1" applyFill="0" applyBorder="0" applyAlignment="1" applyProtection="1">
      <x:protection locked="1" hidden="1"/>
    </x:xf>
    <x:xf numFmtId="0" fontId="31" fillId="24" borderId="23" applyNumberFormat="1" applyFill="0" applyBorder="1" applyAlignment="1" applyProtection="1">
      <x:protection locked="1" hidden="1"/>
    </x:xf>
    <x:xf numFmtId="0" fontId="26" fillId="24" borderId="17" applyNumberFormat="1" applyFill="0" applyBorder="1" applyAlignment="1" applyProtection="1">
      <x:protection locked="1" hidden="1"/>
    </x:xf>
    <x:xf numFmtId="14" fontId="32" fillId="24" borderId="17" applyNumberFormat="1" applyFill="0" applyBorder="1" applyAlignment="1" applyProtection="1">
      <x:protection locked="1" hidden="1"/>
    </x:xf>
    <x:xf numFmtId="0" fontId="33" fillId="24" borderId="0" applyNumberFormat="1" applyFill="0" applyBorder="0" applyAlignment="1" applyProtection="1">
      <x:protection locked="1" hidden="1"/>
    </x:xf>
    <x:xf numFmtId="0" fontId="26" fillId="31" borderId="10" applyNumberFormat="1" applyFill="0" applyBorder="1" applyAlignment="1" applyProtection="1">
      <x:protection locked="1" hidden="1"/>
    </x:xf>
    <x:xf numFmtId="0" fontId="28" fillId="31" borderId="10" applyNumberFormat="1" applyFill="0" applyBorder="1" applyAlignment="1" applyProtection="1">
      <x:protection locked="1" hidden="1"/>
    </x:xf>
    <x:xf numFmtId="0" fontId="34" fillId="22" borderId="23" applyNumberFormat="1" applyFill="0" applyBorder="1" applyAlignment="1" applyProtection="1">
      <x:protection locked="1" hidden="1"/>
    </x:xf>
    <x:xf numFmtId="0" fontId="26" fillId="22" borderId="17" applyNumberFormat="1" applyFill="0" applyBorder="1" applyAlignment="1" applyProtection="1">
      <x:protection locked="0" hidden="1"/>
    </x:xf>
    <x:xf numFmtId="4" fontId="26" fillId="22" borderId="17" applyNumberFormat="1" applyFill="0" applyBorder="1" applyAlignment="1" applyProtection="1">
      <x:protection locked="0" hidden="1"/>
    </x:xf>
    <x:xf numFmtId="0" fontId="26" fillId="20" borderId="0" applyNumberFormat="1" applyFill="0" applyBorder="0" applyAlignment="1" applyProtection="1">
      <x:protection locked="1" hidden="1"/>
    </x:xf>
    <x:xf numFmtId="0" fontId="28" fillId="20" borderId="0" applyNumberFormat="1" applyFill="0" applyBorder="0" applyAlignment="1" applyProtection="1">
      <x:protection locked="1" hidden="1"/>
    </x:xf>
    <x:xf numFmtId="14" fontId="35" fillId="20" borderId="0" applyNumberFormat="1" applyFill="0" applyBorder="0" applyAlignment="1" applyProtection="1">
      <x:protection locked="1" hidden="1"/>
    </x:xf>
    <x:xf numFmtId="0" fontId="26" fillId="24" borderId="0" applyNumberFormat="1" applyFill="0" applyBorder="0" applyAlignment="1" applyProtection="1">
      <x:protection locked="1" hidden="1"/>
    </x:xf>
    <x:xf numFmtId="14" fontId="35" fillId="24" borderId="0" applyNumberFormat="1" applyFill="0" applyBorder="0" applyAlignment="1" applyProtection="1">
      <x:protection locked="1" hidden="1"/>
    </x:xf>
    <x:xf numFmtId="0" fontId="36" fillId="24" borderId="17" applyNumberFormat="1" applyFill="0" applyBorder="1" applyAlignment="1" applyProtection="1">
      <x:protection locked="1" hidden="1"/>
    </x:xf>
    <x:xf numFmtId="0" fontId="37" fillId="22" borderId="17" applyNumberFormat="1" applyFill="0" applyBorder="1" applyAlignment="1" applyProtection="1">
      <x:protection locked="0" hidden="1"/>
    </x:xf>
    <x:xf numFmtId="14" fontId="36" fillId="24" borderId="17" applyNumberFormat="1" applyFill="0" applyBorder="1" applyAlignment="1" applyProtection="1">
      <x:protection locked="1" hidden="1"/>
    </x:xf>
    <x:xf numFmtId="0" fontId="28" fillId="30" borderId="0" applyNumberFormat="1" applyFill="0" applyBorder="0" applyAlignment="1" applyProtection="1">
      <x:protection locked="1" hidden="1"/>
    </x:xf>
    <x:xf numFmtId="0" fontId="36" fillId="30" borderId="0" applyNumberFormat="1" applyFill="0" applyBorder="0" applyAlignment="1" applyProtection="1">
      <x:protection locked="1" hidden="1"/>
    </x:xf>
    <x:xf numFmtId="0" fontId="37" fillId="30" borderId="0" applyNumberFormat="1" applyFill="0" applyBorder="0" applyAlignment="1" applyProtection="1">
      <x:protection locked="1" hidden="1"/>
    </x:xf>
    <x:xf numFmtId="0" fontId="36" fillId="30" borderId="17" applyNumberFormat="1" applyFill="0" applyBorder="1" applyAlignment="1" applyProtection="1">
      <x:protection locked="1" hidden="1"/>
    </x:xf>
    <x:xf numFmtId="14" fontId="36" fillId="30" borderId="17" applyNumberFormat="1" applyFill="0" applyBorder="1" applyAlignment="1" applyProtection="1">
      <x:protection locked="1" hidden="1"/>
    </x:xf>
    <x:xf numFmtId="14" fontId="28" fillId="24" borderId="0" applyNumberFormat="1" applyFill="0" applyBorder="0" applyAlignment="1" applyProtection="1">
      <x:protection locked="1" hidden="1"/>
    </x:xf>
    <x:xf numFmtId="0" fontId="37" fillId="32" borderId="54" applyNumberFormat="1" applyFill="0" applyBorder="1" applyAlignment="1" applyProtection="1">
      <x:protection locked="1" hidden="1"/>
    </x:xf>
    <x:xf numFmtId="0" fontId="37" fillId="16" borderId="24" applyNumberFormat="1" applyFill="0" applyBorder="1" applyAlignment="1" applyProtection="1">
      <x:protection locked="1" hidden="1"/>
    </x:xf>
    <x:xf numFmtId="0" fontId="37" fillId="16" borderId="25" applyNumberFormat="1" applyFill="0" applyBorder="1" applyAlignment="1" applyProtection="1">
      <x:protection locked="1" hidden="1"/>
    </x:xf>
    <x:xf numFmtId="10" fontId="36" fillId="24" borderId="26" applyNumberFormat="1" applyFill="0" applyBorder="1" applyAlignment="1" applyProtection="1">
      <x:protection locked="1" hidden="1"/>
    </x:xf>
    <x:xf numFmtId="0" fontId="26" fillId="0" borderId="0" applyNumberFormat="1" applyFill="1" applyBorder="0" applyAlignment="1" applyProtection="1">
      <x:protection locked="1" hidden="1"/>
    </x:xf>
    <x:xf numFmtId="14" fontId="35" fillId="0" borderId="0" applyNumberFormat="1" applyFill="1" applyBorder="0" applyAlignment="1" applyProtection="1">
      <x:protection locked="1" hidden="1"/>
    </x:xf>
    <x:xf numFmtId="0" fontId="36" fillId="24" borderId="0" applyNumberFormat="1" applyFill="0" applyBorder="0" applyAlignment="1" applyProtection="1">
      <x:protection locked="1" hidden="1"/>
    </x:xf>
    <x:xf numFmtId="14" fontId="37" fillId="22" borderId="17" applyNumberFormat="1" applyFill="0" applyBorder="1" applyAlignment="1" applyProtection="1">
      <x:protection locked="0" hidden="1"/>
    </x:xf>
    <x:xf numFmtId="14" fontId="38" fillId="30" borderId="17" applyNumberFormat="1" applyFill="0" applyBorder="1" applyAlignment="1" applyProtection="1">
      <x:protection locked="1" hidden="1"/>
    </x:xf>
    <x:xf numFmtId="0" fontId="40" fillId="21" borderId="0" applyNumberFormat="1" applyFill="0" applyBorder="0" applyAlignment="1" applyProtection="1">
      <x:protection locked="1" hidden="1"/>
    </x:xf>
    <x:xf numFmtId="0" fontId="33" fillId="21" borderId="0" applyNumberFormat="1" applyFill="0" applyBorder="0" applyAlignment="1" applyProtection="1">
      <x:protection locked="1" hidden="1"/>
    </x:xf>
    <x:xf numFmtId="0" fontId="39" fillId="21" borderId="0" applyNumberFormat="1" applyFill="0" applyBorder="0" applyAlignment="1" applyProtection="1">
      <x:protection locked="0" hidden="1"/>
    </x:xf>
    <x:xf numFmtId="164" fontId="41" fillId="21" borderId="0" applyNumberFormat="1" applyFill="0" applyBorder="0" applyAlignment="1" applyProtection="1">
      <x:protection locked="0" hidden="1"/>
    </x:xf>
    <x:xf numFmtId="0" fontId="28" fillId="21" borderId="0" applyNumberFormat="1" applyFill="0" applyBorder="0" applyAlignment="1" applyProtection="1">
      <x:protection locked="0" hidden="1"/>
    </x:xf>
    <x:xf numFmtId="166" fontId="39" fillId="21" borderId="0" applyNumberFormat="1" applyFill="0" applyBorder="0" applyAlignment="1" applyProtection="1">
      <x:protection locked="0" hidden="1"/>
    </x:xf>
    <x:xf numFmtId="4" fontId="5" fillId="0" borderId="0" applyNumberFormat="1" applyFill="1" applyBorder="0" applyAlignment="1" applyProtection="1">
      <x:protection locked="1" hidden="0"/>
    </x:xf>
    <x:xf numFmtId="0" fontId="26" fillId="0" borderId="0" applyNumberFormat="1" applyFill="1" applyBorder="0" applyAlignment="1" applyProtection="1">
      <x:protection locked="1" hidden="0"/>
    </x:xf>
    <x:xf numFmtId="1" fontId="42" fillId="0" borderId="0" applyNumberFormat="1" applyFill="1" applyBorder="0" applyAlignment="1" applyProtection="1">
      <x:protection locked="1" hidden="0"/>
    </x:xf>
    <x:xf numFmtId="0" fontId="25" fillId="0" borderId="0" applyNumberFormat="1" applyFill="1" applyBorder="0" applyAlignment="1" applyProtection="1">
      <x:protection locked="1" hidden="0"/>
    </x:xf>
    <x:xf numFmtId="0" fontId="43" fillId="0" borderId="0" applyNumberFormat="1" applyFill="1" applyBorder="0" applyAlignment="1" applyProtection="1">
      <x:protection locked="1" hidden="0"/>
    </x:xf>
    <x:xf numFmtId="0" fontId="27" fillId="0" borderId="0" applyNumberFormat="1" applyFill="1" applyBorder="0" applyAlignment="1" applyProtection="1">
      <x:protection locked="1" hidden="0"/>
    </x:xf>
    <x:xf numFmtId="0" fontId="28" fillId="0" borderId="0" applyNumberFormat="1" applyFill="1" applyBorder="0" applyAlignment="1" applyProtection="1">
      <x:protection locked="1" hidden="0"/>
    </x:xf>
    <x:xf numFmtId="0" fontId="34" fillId="0" borderId="0" applyNumberFormat="1" applyFill="1" applyBorder="0" applyAlignment="1" applyProtection="1">
      <x:protection locked="1" hidden="0"/>
    </x:xf>
    <x:xf numFmtId="167" fontId="32" fillId="0" borderId="0" applyNumberFormat="1" applyFill="1" applyBorder="0" applyAlignment="1" applyProtection="1">
      <x:protection locked="1" hidden="0"/>
    </x:xf>
    <x:xf numFmtId="0" fontId="32" fillId="0" borderId="0" applyNumberFormat="1" applyFill="1" applyBorder="0" applyAlignment="1" applyProtection="1">
      <x:protection locked="1" hidden="0"/>
    </x:xf>
    <x:xf numFmtId="0" fontId="44" fillId="0" borderId="0" applyNumberFormat="1" applyFill="1" applyBorder="0" applyAlignment="1" applyProtection="1">
      <x:protection locked="1" hidden="0"/>
    </x:xf>
    <x:xf numFmtId="0" fontId="45" fillId="0" borderId="0" applyNumberFormat="1" applyFill="1" applyBorder="0" applyAlignment="1" applyProtection="1">
      <x:protection locked="1" hidden="0"/>
    </x:xf>
    <x:xf numFmtId="0" fontId="27" fillId="0" borderId="27" applyNumberFormat="1" applyFill="1" applyBorder="1" applyAlignment="1" applyProtection="1">
      <x:protection locked="1" hidden="0"/>
    </x:xf>
    <x:xf numFmtId="0" fontId="27" fillId="0" borderId="28" applyNumberFormat="1" applyFill="1" applyBorder="1" applyAlignment="1" applyProtection="1">
      <x:protection locked="1" hidden="0"/>
    </x:xf>
    <x:xf numFmtId="0" fontId="25" fillId="0" borderId="57" applyNumberFormat="1" applyFill="1" applyBorder="1" applyAlignment="1" applyProtection="1">
      <x:protection locked="1" hidden="0"/>
    </x:xf>
    <x:xf numFmtId="0" fontId="25" fillId="0" borderId="58" applyNumberFormat="1" applyFill="1" applyBorder="1" applyAlignment="1" applyProtection="1">
      <x:protection locked="1" hidden="0"/>
    </x:xf>
    <x:xf numFmtId="0" fontId="25" fillId="0" borderId="30" applyNumberFormat="1" applyFill="1" applyBorder="1" applyAlignment="1" applyProtection="1">
      <x:protection locked="1" hidden="0"/>
    </x:xf>
    <x:xf numFmtId="0" fontId="25" fillId="0" borderId="29" applyNumberFormat="1" applyFill="1" applyBorder="1" applyAlignment="1" applyProtection="1">
      <x:protection locked="1" hidden="0"/>
    </x:xf>
    <x:xf numFmtId="0" fontId="25" fillId="0" borderId="12" applyNumberFormat="1" applyFill="1" applyBorder="1" applyAlignment="1" applyProtection="1">
      <x:protection locked="1" hidden="0"/>
    </x:xf>
    <x:xf numFmtId="0" fontId="46" fillId="0" borderId="0" applyNumberFormat="1" applyFill="1" applyBorder="0" applyAlignment="1" applyProtection="1">
      <x:protection locked="1" hidden="0"/>
    </x:xf>
    <x:xf numFmtId="1" fontId="46" fillId="0" borderId="0" applyNumberFormat="1" applyFill="1" applyBorder="0" applyAlignment="1" applyProtection="1">
      <x:protection locked="1" hidden="0"/>
    </x:xf>
    <x:xf numFmtId="0" fontId="27" fillId="0" borderId="31" applyNumberFormat="1" applyFill="1" applyBorder="1" applyAlignment="1" applyProtection="1">
      <x:protection locked="1" hidden="0"/>
    </x:xf>
    <x:xf numFmtId="0" fontId="27" fillId="0" borderId="32" applyNumberFormat="1" applyFill="1" applyBorder="1" applyAlignment="1" applyProtection="1">
      <x:protection locked="1" hidden="0"/>
    </x:xf>
    <x:xf numFmtId="0" fontId="25" fillId="0" borderId="55" applyNumberFormat="1" applyFill="1" applyBorder="1" applyAlignment="1" applyProtection="1">
      <x:protection locked="1" hidden="0"/>
    </x:xf>
    <x:xf numFmtId="0" fontId="25" fillId="0" borderId="56" applyNumberFormat="1" applyFill="1" applyBorder="1" applyAlignment="1" applyProtection="1">
      <x:protection locked="1" hidden="0"/>
    </x:xf>
    <x:xf numFmtId="0" fontId="25" fillId="0" borderId="21" applyNumberFormat="1" applyFill="1" applyBorder="1" applyAlignment="1" applyProtection="1">
      <x:protection locked="1" hidden="0"/>
    </x:xf>
    <x:xf numFmtId="0" fontId="25" fillId="0" borderId="19" applyNumberFormat="1" applyFill="1" applyBorder="1" applyAlignment="1" applyProtection="1">
      <x:protection locked="1" hidden="0"/>
    </x:xf>
    <x:xf numFmtId="0" fontId="25" fillId="0" borderId="20" applyNumberFormat="1" applyFill="1" applyBorder="1" applyAlignment="1" applyProtection="1">
      <x:protection locked="1" hidden="0"/>
    </x:xf>
    <x:xf numFmtId="0" fontId="25" fillId="24" borderId="15" applyNumberFormat="1" applyFill="0" applyBorder="1" applyAlignment="1" applyProtection="1">
      <x:protection locked="1" hidden="0"/>
    </x:xf>
    <x:xf numFmtId="166" fontId="5" fillId="0" borderId="14" applyNumberFormat="1" applyFill="1" applyBorder="1" applyAlignment="1" applyProtection="1">
      <x:protection locked="1" hidden="0"/>
    </x:xf>
    <x:xf numFmtId="2" fontId="5" fillId="0" borderId="29" applyNumberFormat="1" applyFill="1" applyBorder="1" applyAlignment="1" applyProtection="1">
      <x:protection locked="1" hidden="0"/>
    </x:xf>
    <x:xf numFmtId="2" fontId="5" fillId="0" borderId="13" applyNumberFormat="1" applyFill="1" applyBorder="1" applyAlignment="1" applyProtection="1">
      <x:protection locked="1" hidden="0"/>
    </x:xf>
    <x:xf numFmtId="2" fontId="5" fillId="0" borderId="30" applyNumberFormat="1" applyFill="1" applyBorder="1" applyAlignment="1" applyProtection="1">
      <x:protection locked="1" hidden="0"/>
    </x:xf>
    <x:xf numFmtId="0" fontId="25" fillId="24" borderId="11" applyNumberFormat="1" applyFill="0" applyBorder="1" applyAlignment="1" applyProtection="1">
      <x:protection locked="1" hidden="0"/>
    </x:xf>
    <x:xf numFmtId="166" fontId="5" fillId="0" borderId="34" applyNumberFormat="1" applyFill="1" applyBorder="1" applyAlignment="1" applyProtection="1">
      <x:protection locked="1" hidden="0"/>
    </x:xf>
    <x:xf numFmtId="2" fontId="5" fillId="0" borderId="46" applyNumberFormat="1" applyFill="1" applyBorder="1" applyAlignment="1" applyProtection="1">
      <x:protection locked="1" hidden="0"/>
    </x:xf>
    <x:xf numFmtId="2" fontId="5" fillId="0" borderId="47" applyNumberFormat="1" applyFill="1" applyBorder="1" applyAlignment="1" applyProtection="1">
      <x:protection locked="1" hidden="0"/>
    </x:xf>
    <x:xf numFmtId="2" fontId="5" fillId="0" borderId="48" applyNumberFormat="1" applyFill="1" applyBorder="1" applyAlignment="1" applyProtection="1">
      <x:protection locked="1" hidden="0"/>
    </x:xf>
    <x:xf numFmtId="2" fontId="5" fillId="0" borderId="49" applyNumberFormat="1" applyFill="1" applyBorder="1" applyAlignment="1" applyProtection="1">
      <x:protection locked="1" hidden="0"/>
    </x:xf>
    <x:xf numFmtId="2" fontId="5" fillId="0" borderId="36" applyNumberFormat="1" applyFill="1" applyBorder="1" applyAlignment="1" applyProtection="1">
      <x:protection locked="1" hidden="0"/>
    </x:xf>
    <x:xf numFmtId="2" fontId="5" fillId="0" borderId="34" applyNumberFormat="1" applyFill="1" applyBorder="1" applyAlignment="1" applyProtection="1">
      <x:protection locked="1" hidden="0"/>
    </x:xf>
    <x:xf numFmtId="166" fontId="5" fillId="0" borderId="37" applyNumberFormat="1" applyFill="1" applyBorder="1" applyAlignment="1" applyProtection="1">
      <x:protection locked="1" hidden="0"/>
    </x:xf>
    <x:xf numFmtId="166" fontId="5" fillId="0" borderId="18" applyNumberFormat="1" applyFill="1" applyBorder="1" applyAlignment="1" applyProtection="1">
      <x:protection locked="1" hidden="0"/>
    </x:xf>
    <x:xf numFmtId="2" fontId="5" fillId="0" borderId="22" applyNumberFormat="1" applyFill="1" applyBorder="1" applyAlignment="1" applyProtection="1">
      <x:protection locked="1" hidden="0"/>
    </x:xf>
    <x:xf numFmtId="2" fontId="5" fillId="0" borderId="17" applyNumberFormat="1" applyFill="1" applyBorder="1" applyAlignment="1" applyProtection="1">
      <x:protection locked="1" hidden="0"/>
    </x:xf>
    <x:xf numFmtId="2" fontId="5" fillId="0" borderId="43" applyNumberFormat="1" applyFill="1" applyBorder="1" applyAlignment="1" applyProtection="1">
      <x:protection locked="1" hidden="0"/>
    </x:xf>
    <x:xf numFmtId="2" fontId="5" fillId="0" borderId="50" applyNumberFormat="1" applyFill="1" applyBorder="1" applyAlignment="1" applyProtection="1">
      <x:protection locked="1" hidden="0"/>
    </x:xf>
    <x:xf numFmtId="2" fontId="5" fillId="0" borderId="51" applyNumberFormat="1" applyFill="1" applyBorder="1" applyAlignment="1" applyProtection="1">
      <x:protection locked="1" hidden="0"/>
    </x:xf>
    <x:xf numFmtId="2" fontId="5" fillId="0" borderId="52" applyNumberFormat="1" applyFill="1" applyBorder="1" applyAlignment="1" applyProtection="1">
      <x:protection locked="1" hidden="0"/>
    </x:xf>
    <x:xf numFmtId="4" fontId="5" fillId="0" borderId="15" applyNumberFormat="1" applyFill="1" applyBorder="1" applyAlignment="1" applyProtection="1">
      <x:protection locked="1" hidden="0"/>
    </x:xf>
    <x:xf numFmtId="4" fontId="5" fillId="0" borderId="17" applyNumberFormat="1" applyFill="1" applyBorder="1" applyAlignment="1" applyProtection="1">
      <x:protection locked="1" hidden="0"/>
    </x:xf>
    <x:xf numFmtId="4" fontId="5" fillId="0" borderId="18" applyNumberFormat="1" applyFill="1" applyBorder="1" applyAlignment="1" applyProtection="1">
      <x:protection locked="1" hidden="0"/>
    </x:xf>
    <x:xf numFmtId="2" fontId="5" fillId="0" borderId="35" applyNumberFormat="1" applyFill="1" applyBorder="1" applyAlignment="1" applyProtection="1">
      <x:protection locked="1" hidden="0"/>
    </x:xf>
    <x:xf numFmtId="2" fontId="5" fillId="0" borderId="38" applyNumberFormat="1" applyFill="1" applyBorder="1" applyAlignment="1" applyProtection="1">
      <x:protection locked="1" hidden="0"/>
    </x:xf>
    <x:xf numFmtId="2" fontId="5" fillId="0" borderId="39" applyNumberFormat="1" applyFill="1" applyBorder="1" applyAlignment="1" applyProtection="1">
      <x:protection locked="1" hidden="0"/>
    </x:xf>
    <x:xf numFmtId="2" fontId="5" fillId="0" borderId="40" applyNumberFormat="1" applyFill="1" applyBorder="1" applyAlignment="1" applyProtection="1">
      <x:protection locked="1" hidden="0"/>
    </x:xf>
    <x:xf numFmtId="2" fontId="5" fillId="0" borderId="41" applyNumberFormat="1" applyFill="1" applyBorder="1" applyAlignment="1" applyProtection="1">
      <x:protection locked="1" hidden="0"/>
    </x:xf>
    <x:xf numFmtId="2" fontId="5" fillId="0" borderId="42" applyNumberFormat="1" applyFill="1" applyBorder="1" applyAlignment="1" applyProtection="1">
      <x:protection locked="1" hidden="0"/>
    </x:xf>
    <x:xf numFmtId="2" fontId="5" fillId="0" borderId="15" applyNumberFormat="1" applyFill="1" applyBorder="1" applyAlignment="1" applyProtection="1">
      <x:protection locked="1" hidden="0"/>
    </x:xf>
    <x:xf numFmtId="2" fontId="5" fillId="0" borderId="16" applyNumberFormat="1" applyFill="1" applyBorder="1" applyAlignment="1" applyProtection="1">
      <x:protection locked="1" hidden="0"/>
    </x:xf>
    <x:xf numFmtId="2" fontId="5" fillId="0" borderId="33" applyNumberFormat="1" applyFill="1" applyBorder="1" applyAlignment="1" applyProtection="1">
      <x:protection locked="1" hidden="0"/>
    </x:xf>
    <x:xf numFmtId="2" fontId="5" fillId="0" borderId="44" applyNumberFormat="1" applyFill="1" applyBorder="1" applyAlignment="1" applyProtection="1">
      <x:protection locked="1" hidden="0"/>
    </x:xf>
    <x:xf numFmtId="2" fontId="5" fillId="0" borderId="45" applyNumberFormat="1" applyFill="1" applyBorder="1" applyAlignment="1" applyProtection="1">
      <x:protection locked="1" hidden="0"/>
    </x:xf>
    <x:xf numFmtId="166" fontId="5" fillId="0" borderId="53" applyNumberFormat="1" applyFill="1" applyBorder="1" applyAlignment="1" applyProtection="1">
      <x:protection locked="1" hidden="0"/>
    </x:xf>
    <x:xf numFmtId="0" fontId="25" fillId="24" borderId="19" applyNumberFormat="1" applyFill="0" applyBorder="1" applyAlignment="1" applyProtection="1">
      <x:protection locked="1" hidden="0"/>
    </x:xf>
    <x:xf numFmtId="166" fontId="5" fillId="0" borderId="21" applyNumberFormat="1" applyFill="1" applyBorder="1" applyAlignment="1" applyProtection="1">
      <x:protection locked="1" hidden="0"/>
    </x:xf>
    <x:xf numFmtId="4" fontId="5" fillId="0" borderId="19" applyNumberFormat="1" applyFill="1" applyBorder="1" applyAlignment="1" applyProtection="1">
      <x:protection locked="1" hidden="0"/>
    </x:xf>
    <x:xf numFmtId="4" fontId="5" fillId="0" borderId="20" applyNumberFormat="1" applyFill="1" applyBorder="1" applyAlignment="1" applyProtection="1">
      <x:protection locked="1" hidden="0"/>
    </x:xf>
    <x:xf numFmtId="4" fontId="5" fillId="0" borderId="21" applyNumberFormat="1" applyFill="1" applyBorder="1" applyAlignment="1" applyProtection="1">
      <x:protection locked="1" hidden="0"/>
    </x:xf>
    <x:xf numFmtId="0" fontId="50" fillId="0" borderId="0" applyNumberFormat="1" applyFill="1" applyBorder="0" applyAlignment="1" applyProtection="1">
      <x:protection locked="1" hidden="0"/>
    </x:xf>
  </x:cellStyleXfs>
  <x:cellXfs count="207">
    <x:xf numFmtId="0" fontId="0" fillId="0" borderId="0" xfId="0"/>
    <x:xf numFmtId="4" fontId="5" fillId="0" borderId="0" xfId="323" applyNumberFormat="1" applyAlignment="1">
      <x:alignment horizontal="center" vertical="center"/>
    </x:xf>
    <x:xf numFmtId="0" fontId="28" fillId="25" borderId="0" xfId="354" applyFont="1" applyFill="1" applyProtection="1">
      <x:protection hidden="1"/>
    </x:xf>
    <x:xf numFmtId="0" fontId="28" fillId="26" borderId="0" xfId="354" applyFont="1" applyFill="1" applyProtection="1">
      <x:protection hidden="1"/>
    </x:xf>
    <x:xf numFmtId="0" fontId="28" fillId="24" borderId="0" xfId="354" applyFont="1" applyFill="1" applyProtection="1">
      <x:protection hidden="1"/>
    </x:xf>
    <x:xf numFmtId="0" fontId="30" fillId="24" borderId="0" xfId="354" applyFont="1" applyFill="1" applyBorder="1" applyAlignment="1" applyProtection="1">
      <x:alignment horizontal="center" vertical="center" wrapText="1"/>
      <x:protection hidden="1"/>
    </x:xf>
    <x:xf numFmtId="0" fontId="28" fillId="26" borderId="0" xfId="354" applyFont="1" applyFill="1" applyProtection="1">
      <x:protection locked="0" hidden="1"/>
    </x:xf>
    <x:xf numFmtId="0" fontId="31" fillId="24" borderId="23" xfId="354" applyFont="1" applyFill="1" applyBorder="1" applyAlignment="1" applyProtection="1">
      <x:alignment horizontal="center" vertical="center" wrapText="1"/>
      <x:protection hidden="1"/>
    </x:xf>
    <x:xf numFmtId="0" fontId="28" fillId="24" borderId="0" xfId="354" applyFont="1" applyFill="1" applyAlignment="1" applyProtection="1">
      <x:alignment vertical="center"/>
      <x:protection hidden="1"/>
    </x:xf>
    <x:xf numFmtId="0" fontId="26" fillId="24" borderId="17" xfId="354" applyFont="1" applyFill="1" applyBorder="1" applyAlignment="1" applyProtection="1">
      <x:alignment vertical="center"/>
      <x:protection hidden="1"/>
    </x:xf>
    <x:xf numFmtId="14" fontId="32" fillId="24" borderId="17" xfId="354" applyNumberFormat="1" applyFont="1" applyFill="1" applyBorder="1" applyAlignment="1" applyProtection="1">
      <x:alignment horizontal="center" vertical="center"/>
      <x:protection hidden="1"/>
    </x:xf>
    <x:xf numFmtId="0" fontId="33" fillId="24" borderId="0" xfId="354" applyFont="1" applyFill="1" applyAlignment="1" applyProtection="1">
      <x:alignment vertical="center"/>
      <x:protection hidden="1"/>
    </x:xf>
    <x:xf numFmtId="0" fontId="33" fillId="26" borderId="0" xfId="354" applyFont="1" applyFill="1" applyProtection="1">
      <x:protection hidden="1"/>
    </x:xf>
    <x:xf numFmtId="0" fontId="33" fillId="24" borderId="0" xfId="354" applyFont="1" applyFill="1" applyBorder="1" applyAlignment="1" applyProtection="1">
      <x:alignment vertical="center"/>
      <x:protection hidden="1"/>
    </x:xf>
    <x:xf numFmtId="0" fontId="26" fillId="27" borderId="17" xfId="354" applyFont="1" applyFill="1" applyBorder="1" applyAlignment="1" applyProtection="1">
      <x:alignment horizontal="center" vertical="center"/>
      <x:protection locked="0" hidden="1"/>
    </x:xf>
    <x:xf numFmtId="0" fontId="28" fillId="24" borderId="0" xfId="354" applyFont="1" applyFill="1" applyBorder="1" applyAlignment="1" applyProtection="1">
      <x:alignment vertical="center"/>
      <x:protection hidden="1"/>
    </x:xf>
    <x:xf numFmtId="0" fontId="33" fillId="24" borderId="0" xfId="354" applyFont="1" applyFill="1" applyBorder="1" applyProtection="1">
      <x:protection hidden="1"/>
    </x:xf>
    <x:xf numFmtId="4" fontId="26" fillId="27" borderId="17" xfId="354" applyNumberFormat="1" applyFont="1" applyFill="1" applyBorder="1" applyAlignment="1" applyProtection="1">
      <x:alignment horizontal="center" vertical="center"/>
      <x:protection locked="0" hidden="1"/>
    </x:xf>
    <x:xf numFmtId="0" fontId="26" fillId="28" borderId="0" xfId="354" applyFont="1" applyFill="1" applyBorder="1" applyAlignment="1" applyProtection="1">
      <x:alignment horizontal="left" vertical="center"/>
      <x:protection hidden="1"/>
    </x:xf>
    <x:xf numFmtId="0" fontId="28" fillId="28" borderId="0" xfId="354" applyFont="1" applyFill="1" applyBorder="1" applyAlignment="1" applyProtection="1">
      <x:alignment vertical="center"/>
      <x:protection hidden="1"/>
    </x:xf>
    <x:xf numFmtId="14" fontId="35" fillId="28" borderId="0" xfId="354" applyNumberFormat="1" applyFont="1" applyFill="1" applyBorder="1" applyAlignment="1" applyProtection="1">
      <x:alignment vertical="center"/>
      <x:protection hidden="1"/>
    </x:xf>
    <x:xf numFmtId="0" fontId="26" fillId="24" borderId="0" xfId="354" applyFont="1" applyFill="1" applyBorder="1" applyAlignment="1" applyProtection="1">
      <x:alignment horizontal="left" vertical="center"/>
      <x:protection hidden="1"/>
    </x:xf>
    <x:xf numFmtId="14" fontId="35" fillId="24" borderId="0" xfId="354" applyNumberFormat="1" applyFont="1" applyFill="1" applyBorder="1" applyAlignment="1" applyProtection="1">
      <x:alignment vertical="center"/>
      <x:protection hidden="1"/>
    </x:xf>
    <x:xf numFmtId="0" fontId="36" fillId="24" borderId="17" xfId="354" applyFont="1" applyFill="1" applyBorder="1" applyAlignment="1" applyProtection="1">
      <x:alignment vertical="center"/>
      <x:protection hidden="1"/>
    </x:xf>
    <x:xf numFmtId="0" fontId="37" fillId="27" borderId="17" xfId="354" applyFont="1" applyFill="1" applyBorder="1" applyAlignment="1" applyProtection="1">
      <x:alignment horizontal="center" vertical="center"/>
      <x:protection locked="0" hidden="1"/>
    </x:xf>
    <x:xf numFmtId="14" fontId="36" fillId="24" borderId="17" xfId="354" applyNumberFormat="1" applyFont="1" applyFill="1" applyBorder="1" applyAlignment="1" applyProtection="1">
      <x:alignment horizontal="center" vertical="center"/>
      <x:protection hidden="1"/>
    </x:xf>
    <x:xf numFmtId="0" fontId="36" fillId="30" borderId="0" xfId="354" applyFont="1" applyFill="1" applyBorder="1" applyAlignment="1" applyProtection="1">
      <x:alignment vertical="center"/>
      <x:protection hidden="1"/>
    </x:xf>
    <x:xf numFmtId="0" fontId="37" fillId="30" borderId="0" xfId="354" applyFont="1" applyFill="1" applyBorder="1" applyAlignment="1" applyProtection="1">
      <x:alignment horizontal="center" vertical="center"/>
      <x:protection hidden="1"/>
    </x:xf>
    <x:xf numFmtId="0" fontId="28" fillId="30" borderId="0" xfId="354" applyFont="1" applyFill="1" applyAlignment="1" applyProtection="1">
      <x:alignment vertical="center"/>
      <x:protection hidden="1"/>
    </x:xf>
    <x:xf numFmtId="0" fontId="36" fillId="30" borderId="17" xfId="354" applyFont="1" applyFill="1" applyBorder="1" applyAlignment="1" applyProtection="1">
      <x:alignment vertical="center"/>
      <x:protection hidden="1"/>
    </x:xf>
    <x:xf numFmtId="14" fontId="36" fillId="30" borderId="17" xfId="354" applyNumberFormat="1" applyFont="1" applyFill="1" applyBorder="1" applyAlignment="1" applyProtection="1">
      <x:alignment horizontal="center" vertical="center"/>
      <x:protection hidden="1"/>
    </x:xf>
    <x:xf numFmtId="14" fontId="28" fillId="24" borderId="0" xfId="354" applyNumberFormat="1" applyFont="1" applyFill="1" applyBorder="1" applyAlignment="1" applyProtection="1">
      <x:alignment vertical="center"/>
      <x:protection hidden="1"/>
    </x:xf>
    <x:xf numFmtId="10" fontId="36" fillId="24" borderId="26" xfId="390" applyNumberFormat="1" applyFont="1" applyFill="1" applyBorder="1" applyAlignment="1" applyProtection="1">
      <x:alignment horizontal="center" vertical="center"/>
      <x:protection hidden="1"/>
    </x:xf>
    <x:xf numFmtId="0" fontId="26" fillId="0" borderId="0" xfId="354" applyFont="1" applyFill="1" applyBorder="1" applyAlignment="1" applyProtection="1">
      <x:alignment horizontal="left" vertical="center"/>
      <x:protection hidden="1"/>
    </x:xf>
    <x:xf numFmtId="0" fontId="28" fillId="0" borderId="0" xfId="354" applyFont="1" applyFill="1" applyBorder="1" applyAlignment="1" applyProtection="1">
      <x:alignment vertical="center"/>
      <x:protection hidden="1"/>
    </x:xf>
    <x:xf numFmtId="14" fontId="35" fillId="0" borderId="0" xfId="354" applyNumberFormat="1" applyFont="1" applyFill="1" applyBorder="1" applyAlignment="1" applyProtection="1">
      <x:alignment vertical="center"/>
      <x:protection hidden="1"/>
    </x:xf>
    <x:xf numFmtId="0" fontId="36" fillId="24" borderId="17" xfId="354" applyFont="1" applyFill="1" applyBorder="1" applyAlignment="1" applyProtection="1">
      <x:alignment horizontal="center" vertical="center"/>
      <x:protection hidden="1"/>
    </x:xf>
    <x:xf numFmtId="0" fontId="36" fillId="24" borderId="0" xfId="354" applyFont="1" applyFill="1" applyAlignment="1" applyProtection="1">
      <x:alignment vertical="center"/>
      <x:protection hidden="1"/>
    </x:xf>
    <x:xf numFmtId="14" fontId="37" fillId="27" borderId="17" xfId="354" applyNumberFormat="1" applyFont="1" applyFill="1" applyBorder="1" applyAlignment="1" applyProtection="1">
      <x:alignment horizontal="center" vertical="center"/>
      <x:protection locked="0" hidden="1"/>
    </x:xf>
    <x:xf numFmtId="0" fontId="36" fillId="30" borderId="0" xfId="354" applyFont="1" applyFill="1" applyBorder="1" applyAlignment="1" applyProtection="1">
      <x:alignment horizontal="center" vertical="center"/>
      <x:protection hidden="1"/>
    </x:xf>
    <x:xf numFmtId="0" fontId="36" fillId="30" borderId="0" xfId="354" applyFont="1" applyFill="1" applyAlignment="1" applyProtection="1">
      <x:alignment vertical="center"/>
      <x:protection hidden="1"/>
    </x:xf>
    <x:xf numFmtId="14" fontId="38" fillId="30" borderId="17" xfId="354" applyNumberFormat="1" applyFont="1" applyFill="1" applyBorder="1" applyAlignment="1" applyProtection="1">
      <x:alignment horizontal="center" vertical="center"/>
      <x:protection hidden="1"/>
    </x:xf>
    <x:xf numFmtId="0" fontId="39" fillId="26" borderId="0" xfId="354" applyFont="1" applyFill="1" applyProtection="1">
      <x:protection hidden="1"/>
    </x:xf>
    <x:xf numFmtId="0" fontId="28" fillId="30" borderId="0" xfId="354" applyFont="1" applyFill="1" applyProtection="1">
      <x:protection hidden="1"/>
    </x:xf>
    <x:xf numFmtId="0" fontId="5" fillId="0" borderId="0" xfId="293" applyFill="1"/>
    <x:xf numFmtId="0" fontId="5" fillId="0" borderId="0" xfId="293"/>
    <x:xf numFmtId="0" fontId="5" fillId="0" borderId="0" xfId="293" applyAlignment="1">
      <x:alignment vertical="center"/>
    </x:xf>
    <x:xf numFmtId="0" fontId="5" fillId="0" borderId="0" xfId="293" applyFont="1" applyAlignment="1">
      <x:alignment horizontal="right"/>
    </x:xf>
    <x:xf numFmtId="0" fontId="26" fillId="0" borderId="0" xfId="293" applyFont="1" applyFill="1" applyBorder="1" applyAlignment="1"/>
    <x:xf numFmtId="0" fontId="26" fillId="0" borderId="0" xfId="293" applyFont="1" applyFill="1" applyBorder="1" applyAlignment="1">
      <x:alignment horizontal="right"/>
    </x:xf>
    <x:xf numFmtId="1" fontId="42" fillId="0" borderId="0" xfId="355" applyNumberFormat="1" applyFont="1" applyFill="1" applyBorder="1" applyAlignment="1">
      <x:alignment horizontal="left"/>
    </x:xf>
    <x:xf numFmtId="0" fontId="25" fillId="0" borderId="0" xfId="293" applyFont="1" applyAlignment="1">
      <x:alignment horizontal="center" wrapText="1"/>
    </x:xf>
    <x:xf numFmtId="0" fontId="5" fillId="0" borderId="0" xfId="293" applyFont="1"/>
    <x:xf numFmtId="0" fontId="43" fillId="0" borderId="0" xfId="293" applyFont="1"/>
    <x:xf numFmtId="0" fontId="27" fillId="0" borderId="0" xfId="293" applyFont="1" applyFill="1" applyBorder="1" applyAlignment="1">
      <x:alignment horizontal="left"/>
    </x:xf>
    <x:xf numFmtId="0" fontId="28" fillId="0" borderId="0" xfId="293" applyFont="1" applyAlignment="1">
      <x:alignment horizontal="left"/>
    </x:xf>
    <x:xf numFmtId="0" fontId="28" fillId="0" borderId="0" xfId="293" applyFont="1"/>
    <x:xf numFmtId="0" fontId="34" fillId="0" borderId="0" xfId="293" applyFont="1" applyAlignment="1">
      <x:alignment horizontal="right"/>
    </x:xf>
    <x:xf numFmtId="0" fontId="28" fillId="0" borderId="0" xfId="293" applyFont="1" applyBorder="1" applyAlignment="1">
      <x:alignment horizontal="left"/>
    </x:xf>
    <x:xf numFmtId="0" fontId="32" fillId="0" borderId="0" xfId="293" applyFont="1" applyFill="1" applyBorder="1" applyAlignment="1">
      <x:alignment horizontal="right"/>
    </x:xf>
    <x:xf numFmtId="0" fontId="28" fillId="0" borderId="0" xfId="293" applyFont="1" applyAlignment="1">
      <x:alignment horizontal="right"/>
    </x:xf>
    <x:xf numFmtId="0" fontId="46" fillId="0" borderId="0" xfId="355" applyFont="1" applyFill="1" applyBorder="1" applyAlignment="1">
      <x:alignment horizontal="left"/>
    </x:xf>
    <x:xf numFmtId="1" fontId="46" fillId="0" borderId="0" xfId="355" applyNumberFormat="1" applyFont="1" applyFill="1" applyBorder="1" applyAlignment="1">
      <x:alignment horizontal="center" vertical="center"/>
    </x:xf>
    <x:xf numFmtId="0" fontId="5" fillId="0" borderId="0" xfId="293" applyAlignment="1">
      <x:alignment vertical="center" wrapText="1"/>
    </x:xf>
    <x:xf numFmtId="0" fontId="25" fillId="0" borderId="20" xfId="293" applyFont="1" applyFill="1" applyBorder="1" applyAlignment="1">
      <x:alignment horizontal="center" vertical="center" wrapText="1"/>
    </x:xf>
    <x:xf numFmtId="0" fontId="25" fillId="0" borderId="21" xfId="293" applyFont="1" applyFill="1" applyBorder="1" applyAlignment="1">
      <x:alignment horizontal="center" vertical="center" wrapText="1"/>
    </x:xf>
    <x:xf numFmtId="0" fontId="5" fillId="0" borderId="0" xfId="293" applyFont="1" applyBorder="1" applyAlignment="1">
      <x:alignment vertical="center" wrapText="1"/>
    </x:xf>
    <x:xf numFmtId="0" fontId="25" fillId="24" borderId="11" xfId="326" applyFont="1" applyFill="1" applyBorder="1" applyAlignment="1">
      <x:alignment horizontal="center"/>
    </x:xf>
    <x:xf numFmtId="2" fontId="5" fillId="0" borderId="33" xfId="326" applyNumberFormat="1" applyFont="1" applyFill="1" applyBorder="1" applyAlignment="1">
      <x:alignment horizontal="center" vertical="center"/>
    </x:xf>
    <x:xf numFmtId="166" fontId="5" fillId="0" borderId="34" xfId="326" applyNumberFormat="1" applyBorder="1" applyAlignment="1">
      <x:alignment horizontal="center"/>
    </x:xf>
    <x:xf numFmtId="2" fontId="5" fillId="0" borderId="35" xfId="326" applyNumberFormat="1" applyFont="1" applyFill="1" applyBorder="1" applyAlignment="1">
      <x:alignment horizontal="center" vertical="center"/>
    </x:xf>
    <x:xf numFmtId="2" fontId="5" fillId="0" borderId="36" xfId="326" applyNumberFormat="1" applyFont="1" applyFill="1" applyBorder="1" applyAlignment="1">
      <x:alignment horizontal="center" vertical="center"/>
    </x:xf>
    <x:xf numFmtId="166" fontId="5" fillId="0" borderId="37" xfId="326" applyNumberFormat="1" applyBorder="1" applyAlignment="1">
      <x:alignment horizontal="center"/>
    </x:xf>
    <x:xf numFmtId="0" fontId="25" fillId="24" borderId="15" xfId="326" applyFont="1" applyFill="1" applyBorder="1" applyAlignment="1">
      <x:alignment horizontal="center"/>
    </x:xf>
    <x:xf numFmtId="166" fontId="5" fillId="0" borderId="18" xfId="326" applyNumberFormat="1" applyBorder="1" applyAlignment="1">
      <x:alignment horizontal="center"/>
    </x:xf>
    <x:xf numFmtId="2" fontId="5" fillId="0" borderId="15" xfId="326" applyNumberFormat="1" applyFont="1" applyFill="1" applyBorder="1" applyAlignment="1">
      <x:alignment horizontal="center" vertical="center"/>
    </x:xf>
    <x:xf numFmtId="2" fontId="5" fillId="0" borderId="17" xfId="326" applyNumberFormat="1" applyFont="1" applyFill="1" applyBorder="1" applyAlignment="1">
      <x:alignment horizontal="center" vertical="center"/>
    </x:xf>
    <x:xf numFmtId="2" fontId="5" fillId="0" borderId="38" xfId="326" applyNumberFormat="1" applyFont="1" applyFill="1" applyBorder="1" applyAlignment="1">
      <x:alignment horizontal="center" vertical="center"/>
    </x:xf>
    <x:xf numFmtId="2" fontId="5" fillId="0" borderId="39" xfId="326" applyNumberFormat="1" applyFont="1" applyFill="1" applyBorder="1" applyAlignment="1">
      <x:alignment horizontal="center" vertical="center"/>
    </x:xf>
    <x:xf numFmtId="2" fontId="5" fillId="0" borderId="40" xfId="326" applyNumberFormat="1" applyFont="1" applyFill="1" applyBorder="1" applyAlignment="1">
      <x:alignment horizontal="center" vertical="center"/>
    </x:xf>
    <x:xf numFmtId="2" fontId="5" fillId="0" borderId="41" xfId="326" applyNumberFormat="1" applyFont="1" applyFill="1" applyBorder="1" applyAlignment="1">
      <x:alignment horizontal="center" vertical="center"/>
    </x:xf>
    <x:xf numFmtId="2" fontId="5" fillId="0" borderId="42" xfId="326" applyNumberFormat="1" applyFont="1" applyFill="1" applyBorder="1" applyAlignment="1">
      <x:alignment horizontal="center" vertical="center"/>
    </x:xf>
    <x:xf numFmtId="2" fontId="5" fillId="0" borderId="16" xfId="326" applyNumberFormat="1" applyFont="1" applyFill="1" applyBorder="1" applyAlignment="1">
      <x:alignment horizontal="center" vertical="center"/>
    </x:xf>
    <x:xf numFmtId="2" fontId="5" fillId="0" borderId="43" xfId="326" applyNumberFormat="1" applyFont="1" applyFill="1" applyBorder="1" applyAlignment="1">
      <x:alignment horizontal="center" vertical="center"/>
    </x:xf>
    <x:xf numFmtId="2" fontId="5" fillId="0" borderId="44" xfId="326" applyNumberFormat="1" applyFont="1" applyFill="1" applyBorder="1" applyAlignment="1">
      <x:alignment horizontal="center" vertical="center"/>
    </x:xf>
    <x:xf numFmtId="2" fontId="5" fillId="0" borderId="45" xfId="326" applyNumberFormat="1" applyFont="1" applyFill="1" applyBorder="1" applyAlignment="1">
      <x:alignment horizontal="center" vertical="center"/>
    </x:xf>
    <x:xf numFmtId="0" fontId="25" fillId="24" borderId="19" xfId="326" applyFont="1" applyFill="1" applyBorder="1" applyAlignment="1">
      <x:alignment horizontal="center"/>
    </x:xf>
    <x:xf numFmtId="166" fontId="5" fillId="0" borderId="21" xfId="326" applyNumberFormat="1" applyBorder="1" applyAlignment="1">
      <x:alignment horizontal="center"/>
    </x:xf>
    <x:xf numFmtId="0" fontId="44" fillId="0" borderId="0" xfId="326" applyFont="1"/>
    <x:xf numFmtId="0" fontId="45" fillId="0" borderId="0" xfId="326" applyFont="1" applyFill="1"/>
    <x:xf numFmtId="4" fontId="5" fillId="0" borderId="0" xfId="326" applyNumberFormat="1" applyAlignment="1">
      <x:alignment horizontal="center" vertical="center"/>
    </x:xf>
    <x:xf numFmtId="0" fontId="5" fillId="0" borderId="0" xfId="326" applyAlignment="1">
      <x:alignment vertical="center"/>
    </x:xf>
    <x:xf numFmtId="0" fontId="5" fillId="0" borderId="0" xfId="326" applyFill="1"/>
    <x:xf numFmtId="0" fontId="5" fillId="0" borderId="0" xfId="326"/>
    <x:xf numFmtId="0" fontId="39" fillId="26" borderId="0" xfId="354" applyFont="1" applyFill="1" applyProtection="1">
      <x:protection locked="0" hidden="1"/>
    </x:xf>
    <x:xf numFmtId="164" fontId="41" fillId="26" borderId="0" xfId="437" applyFont="1" applyFill="1" applyBorder="1" applyAlignment="1" applyProtection="1">
      <x:alignment horizontal="center" vertical="center" wrapText="1"/>
      <x:protection locked="0" hidden="1"/>
    </x:xf>
    <x:xf numFmtId="166" fontId="39" fillId="26" borderId="0" xfId="354" applyNumberFormat="1" applyFont="1" applyFill="1" applyProtection="1">
      <x:protection locked="0" hidden="1"/>
    </x:xf>
    <x:xf numFmtId="0" fontId="25" fillId="0" borderId="19" xfId="293" applyFont="1" applyFill="1" applyBorder="1" applyAlignment="1">
      <x:alignment horizontal="center" vertical="center" wrapText="1"/>
    </x:xf>
    <x:xf numFmtId="166" fontId="5" fillId="0" borderId="14" xfId="326" applyNumberFormat="1" applyBorder="1" applyAlignment="1">
      <x:alignment horizontal="center"/>
    </x:xf>
    <x:xf numFmtId="2" fontId="5" fillId="0" borderId="46" xfId="326" applyNumberFormat="1" applyFont="1" applyFill="1" applyBorder="1" applyAlignment="1">
      <x:alignment horizontal="center" vertical="center"/>
    </x:xf>
    <x:xf numFmtId="2" fontId="5" fillId="0" borderId="47" xfId="326" applyNumberFormat="1" applyFont="1" applyFill="1" applyBorder="1" applyAlignment="1">
      <x:alignment horizontal="center" vertical="center"/>
    </x:xf>
    <x:xf numFmtId="2" fontId="5" fillId="0" borderId="48" xfId="326" applyNumberFormat="1" applyFont="1" applyFill="1" applyBorder="1" applyAlignment="1">
      <x:alignment horizontal="center" vertical="center"/>
    </x:xf>
    <x:xf numFmtId="2" fontId="5" fillId="0" borderId="49" xfId="326" applyNumberFormat="1" applyFont="1" applyFill="1" applyBorder="1" applyAlignment="1">
      <x:alignment horizontal="center" vertical="center"/>
    </x:xf>
    <x:xf numFmtId="2" fontId="5" fillId="0" borderId="34" xfId="326" applyNumberFormat="1" applyFont="1" applyFill="1" applyBorder="1" applyAlignment="1">
      <x:alignment horizontal="center" vertical="center"/>
    </x:xf>
    <x:xf numFmtId="2" fontId="5" fillId="0" borderId="22" xfId="326" applyNumberFormat="1" applyFont="1" applyFill="1" applyBorder="1" applyAlignment="1">
      <x:alignment horizontal="center" vertical="center"/>
    </x:xf>
    <x:xf numFmtId="2" fontId="5" fillId="0" borderId="50" xfId="326" applyNumberFormat="1" applyFont="1" applyFill="1" applyBorder="1" applyAlignment="1">
      <x:alignment horizontal="center" vertical="center"/>
    </x:xf>
    <x:xf numFmtId="2" fontId="5" fillId="0" borderId="51" xfId="326" applyNumberFormat="1" applyFont="1" applyFill="1" applyBorder="1" applyAlignment="1">
      <x:alignment horizontal="center" vertical="center"/>
    </x:xf>
    <x:xf numFmtId="2" fontId="5" fillId="0" borderId="52" xfId="326" applyNumberFormat="1" applyFont="1" applyFill="1" applyBorder="1" applyAlignment="1">
      <x:alignment horizontal="center" vertical="center"/>
    </x:xf>
    <x:xf numFmtId="4" fontId="5" fillId="0" borderId="15" xfId="326" applyNumberFormat="1" applyFill="1" applyBorder="1" applyAlignment="1">
      <x:alignment horizontal="center" vertical="center"/>
    </x:xf>
    <x:xf numFmtId="4" fontId="5" fillId="0" borderId="17" xfId="326" applyNumberFormat="1" applyFill="1" applyBorder="1" applyAlignment="1">
      <x:alignment horizontal="center" vertical="center"/>
    </x:xf>
    <x:xf numFmtId="4" fontId="5" fillId="0" borderId="18" xfId="326" applyNumberFormat="1" applyBorder="1" applyAlignment="1">
      <x:alignment horizontal="center" vertical="center"/>
    </x:xf>
    <x:xf numFmtId="166" fontId="5" fillId="0" borderId="53" xfId="326" applyNumberFormat="1" applyBorder="1" applyAlignment="1">
      <x:alignment horizontal="center"/>
    </x:xf>
    <x:xf numFmtId="4" fontId="5" fillId="0" borderId="19" xfId="326" applyNumberFormat="1" applyFill="1" applyBorder="1" applyAlignment="1">
      <x:alignment horizontal="center" vertical="center"/>
    </x:xf>
    <x:xf numFmtId="4" fontId="5" fillId="0" borderId="20" xfId="326" applyNumberFormat="1" applyFill="1" applyBorder="1" applyAlignment="1">
      <x:alignment horizontal="center" vertical="center"/>
    </x:xf>
    <x:xf numFmtId="4" fontId="5" fillId="0" borderId="21" xfId="326" applyNumberFormat="1" applyBorder="1" applyAlignment="1">
      <x:alignment horizontal="center" vertical="center"/>
    </x:xf>
    <x:xf numFmtId="2" fontId="5" fillId="0" borderId="13" xfId="326" applyNumberFormat="1" applyFont="1" applyFill="1" applyBorder="1" applyAlignment="1">
      <x:alignment horizontal="center" vertical="center"/>
    </x:xf>
    <x:xf numFmtId="0" fontId="45" fillId="0" borderId="0" xfId="293" applyFont="1" applyAlignment="1">
      <x:alignment vertical="center" wrapText="1"/>
    </x:xf>
    <x:xf numFmtId="2" fontId="5" fillId="0" borderId="29" xfId="326" applyNumberFormat="1" applyFont="1" applyFill="1" applyBorder="1" applyAlignment="1">
      <x:alignment horizontal="center" vertical="center"/>
    </x:xf>
    <x:xf numFmtId="2" fontId="5" fillId="0" borderId="30" xfId="326" applyNumberFormat="1" applyFont="1" applyFill="1" applyBorder="1" applyAlignment="1">
      <x:alignment horizontal="center" vertical="center"/>
    </x:xf>
    <x:xf numFmtId="0" fontId="26" fillId="31" borderId="10" xfId="354" applyFont="1" applyFill="1" applyBorder="1" applyAlignment="1" applyProtection="1">
      <x:alignment vertical="center"/>
      <x:protection hidden="1"/>
    </x:xf>
    <x:xf numFmtId="0" fontId="28" fillId="31" borderId="10" xfId="354" applyFont="1" applyFill="1" applyBorder="1" applyAlignment="1" applyProtection="1">
      <x:alignment vertical="center"/>
      <x:protection hidden="1"/>
    </x:xf>
    <x:xf numFmtId="0" fontId="25" fillId="0" borderId="30" xfId="293" applyFont="1" applyFill="1" applyBorder="1" applyAlignment="1">
      <x:alignment vertical="center" wrapText="1"/>
    </x:xf>
    <x:xf numFmtId="0" fontId="25" fillId="0" borderId="56" xfId="293" applyFont="1" applyFill="1" applyBorder="1" applyAlignment="1">
      <x:alignment horizontal="center" vertical="center" wrapText="1"/>
    </x:xf>
    <x:xf numFmtId="0" fontId="25" fillId="0" borderId="55" xfId="293" applyFont="1" applyFill="1" applyBorder="1" applyAlignment="1">
      <x:alignment horizontal="center" vertical="center" wrapText="1"/>
    </x:xf>
    <x:xf numFmtId="0" fontId="50" fillId="0" borderId="0" xfId="326" applyFont="1" applyFill="1"/>
    <x:xf numFmtId="0" fontId="50" fillId="0" borderId="0" xfId="326" applyFont="1"/>
    <x:xf numFmtId="0" fontId="50" fillId="0" borderId="0" xfId="326" applyFont="1" applyAlignment="1">
      <x:alignment vertical="center"/>
    </x:xf>
    <x:xf numFmtId="0" fontId="40" fillId="26" borderId="0" xfId="354" applyFont="1" applyFill="1" applyAlignment="1" applyProtection="1">
      <x:alignment horizontal="center" vertical="center"/>
      <x:protection hidden="1"/>
    </x:xf>
    <x:xf numFmtId="0" fontId="29" fillId="24" borderId="10" xfId="354" applyFont="1" applyFill="1" applyBorder="1" applyAlignment="1" applyProtection="1">
      <x:alignment horizontal="left" vertical="center" wrapText="1"/>
      <x:protection hidden="1"/>
    </x:xf>
    <x:xf numFmtId="0" fontId="34" fillId="27" borderId="23" xfId="354" applyFont="1" applyFill="1" applyBorder="1" applyAlignment="1" applyProtection="1">
      <x:alignment horizontal="left" vertical="center"/>
      <x:protection hidden="1"/>
    </x:xf>
    <x:xf numFmtId="0" fontId="37" fillId="32" borderId="54" xfId="354" applyFont="1" applyFill="1" applyBorder="1" applyAlignment="1" applyProtection="1">
      <x:alignment vertical="center"/>
      <x:protection hidden="1"/>
    </x:xf>
    <x:xf numFmtId="0" fontId="37" fillId="29" borderId="24" xfId="354" applyFont="1" applyFill="1" applyBorder="1" applyAlignment="1" applyProtection="1">
      <x:alignment vertical="center"/>
      <x:protection hidden="1"/>
    </x:xf>
    <x:xf numFmtId="0" fontId="37" fillId="29" borderId="25" xfId="354" applyFont="1" applyFill="1" applyBorder="1" applyAlignment="1" applyProtection="1">
      <x:alignment vertical="center"/>
      <x:protection hidden="1"/>
    </x:xf>
    <x:xf numFmtId="0" fontId="26" fillId="0" borderId="0" xfId="293" applyFont="1" applyFill="1" applyBorder="1" applyAlignment="1">
      <x:alignment horizontal="center" vertical="center" wrapText="1"/>
    </x:xf>
    <x:xf numFmtId="167" fontId="32" fillId="0" borderId="0" xfId="293" applyNumberFormat="1" applyFont="1" applyFill="1" applyBorder="1" applyAlignment="1">
      <x:alignment horizontal="left"/>
    </x:xf>
    <x:xf numFmtId="0" fontId="27" fillId="0" borderId="27" xfId="293" applyFont="1" applyFill="1" applyBorder="1" applyAlignment="1">
      <x:alignment horizontal="center" vertical="center" wrapText="1"/>
    </x:xf>
    <x:xf numFmtId="0" fontId="27" fillId="0" borderId="28" xfId="293" applyFont="1" applyFill="1" applyBorder="1" applyAlignment="1">
      <x:alignment horizontal="center" vertical="center" wrapText="1"/>
    </x:xf>
    <x:xf numFmtId="0" fontId="27" fillId="0" borderId="31" xfId="293" applyFont="1" applyFill="1" applyBorder="1" applyAlignment="1">
      <x:alignment horizontal="center" vertical="center" wrapText="1"/>
    </x:xf>
    <x:xf numFmtId="0" fontId="27" fillId="0" borderId="32" xfId="293" applyFont="1" applyFill="1" applyBorder="1" applyAlignment="1">
      <x:alignment horizontal="center" vertical="center" wrapText="1"/>
    </x:xf>
    <x:xf numFmtId="0" fontId="25" fillId="0" borderId="29" xfId="293" applyFont="1" applyFill="1" applyBorder="1" applyAlignment="1">
      <x:alignment horizontal="center" vertical="center" wrapText="1"/>
    </x:xf>
    <x:xf numFmtId="0" fontId="25" fillId="0" borderId="12" xfId="293" applyFont="1" applyFill="1" applyBorder="1" applyAlignment="1">
      <x:alignment horizontal="center" vertical="center" wrapText="1"/>
    </x:xf>
    <x:xf numFmtId="0" fontId="25" fillId="0" borderId="30" xfId="293" applyFont="1" applyFill="1" applyBorder="1" applyAlignment="1">
      <x:alignment horizontal="center" vertical="center" wrapText="1"/>
    </x:xf>
    <x:xf numFmtId="0" fontId="25" fillId="0" borderId="57" xfId="293" applyFont="1" applyFill="1" applyBorder="1" applyAlignment="1">
      <x:alignment horizontal="center" vertical="center" wrapText="1"/>
    </x:xf>
    <x:xf numFmtId="0" fontId="25" fillId="0" borderId="58" xfId="293" applyFont="1" applyFill="1" applyBorder="1" applyAlignment="1">
      <x:alignment horizontal="center" vertical="center" wrapText="1"/>
    </x:xf>
    <x:xf numFmtId="0" fontId="28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0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8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39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28" fillId="24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29" fillId="24" borderId="10" xfId="0" applyNumberFormat="1" applyFill="0" applyBorder="1" applyAlignment="1" applyProtection="1">
      <x:alignment horizontal="left" vertical="center" textRotation="0" wrapText="1" indent="0" relativeIndent="0" justifyLastLine="0" shrinkToFit="0" readingOrder="0"/>
      <x:protection locked="1" hidden="1"/>
    </x:xf>
    <x:xf numFmtId="0" fontId="30" fillId="24" borderId="0" xfId="0" applyNumberFormat="1" applyFill="0" applyBorder="0" applyAlignment="1" applyProtection="1">
      <x:alignment horizontal="center" vertical="center" textRotation="0" wrapText="1" indent="0" relativeIndent="0" justifyLastLine="0" shrinkToFit="0" readingOrder="0"/>
      <x:protection locked="1" hidden="1"/>
    </x:xf>
    <x:xf numFmtId="0" fontId="31" fillId="24" borderId="23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1"/>
    </x:xf>
    <x:xf numFmtId="0" fontId="28" fillId="24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6" fillId="24" borderId="17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32" fillId="24" borderId="17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33" fillId="24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6" fillId="31" borderId="10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8" fillId="31" borderId="10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4" fillId="22" borderId="23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6" fillId="22" borderId="17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33" fillId="24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4" fontId="26" fillId="22" borderId="17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26" fillId="20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8" fillId="20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35" fillId="20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6" fillId="24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14" fontId="35" fillId="24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6" fillId="24" borderId="17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7" fillId="22" borderId="17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14" fontId="36" fillId="24" borderId="17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28" fillId="30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6" fillId="30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7" fillId="30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36" fillId="30" borderId="17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36" fillId="30" borderId="17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14" fontId="28" fillId="24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7" fillId="32" borderId="54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7" fillId="16" borderId="24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7" fillId="16" borderId="25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0" fontId="36" fillId="24" borderId="26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26" fillId="0" borderId="0" xfId="0" applyNumberFormat="1" applyFill="1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8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35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6" fillId="24" borderId="17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36" fillId="24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37" fillId="22" borderId="17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36" fillId="30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14" fontId="38" fillId="30" borderId="17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40" fillId="21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33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39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164" fontId="41" fillId="21" borderId="0" xfId="0" applyNumberFormat="1" applyFill="0" applyBorder="0" applyAlignment="1" applyProtection="1">
      <x:alignment horizontal="center" vertical="center" textRotation="0" wrapText="1" indent="0" relativeIndent="0" justifyLastLine="0" shrinkToFit="0" readingOrder="0"/>
      <x:protection locked="0" hidden="1"/>
    </x:xf>
    <x:xf numFmtId="0" fontId="28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166" fontId="39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0" fontId="28" fillId="30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26" fillId="0" borderId="0" xfId="0" applyNumberFormat="1" applyFill="1" applyBorder="0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26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6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1" fontId="42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27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67" fontId="32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2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6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" fontId="46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5" fillId="24" borderId="15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5" fillId="24" borderId="11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5" fillId="24" borderId="19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473">
    <x:cellStyle name="20% - Акцент1 2" xfId="1"/>
    <x:cellStyle name="20% - Акцент1 3" xfId="2"/>
    <x:cellStyle name="20% - Акцент1 4" xfId="3"/>
    <x:cellStyle name="20% - Акцент1 5" xfId="4"/>
    <x:cellStyle name="20% - Акцент1 6" xfId="5"/>
    <x:cellStyle name="20% - Акцент1 7" xfId="6"/>
    <x:cellStyle name="20% - Акцент1 8" xfId="7"/>
    <x:cellStyle name="20% - Акцент2 2" xfId="8"/>
    <x:cellStyle name="20% - Акцент2 3" xfId="9"/>
    <x:cellStyle name="20% - Акцент2 4" xfId="10"/>
    <x:cellStyle name="20% - Акцент2 5" xfId="11"/>
    <x:cellStyle name="20% - Акцент2 6" xfId="12"/>
    <x:cellStyle name="20% - Акцент2 7" xfId="13"/>
    <x:cellStyle name="20% - Акцент2 8" xfId="14"/>
    <x:cellStyle name="20% - Акцент3 2" xfId="15"/>
    <x:cellStyle name="20% - Акцент3 3" xfId="16"/>
    <x:cellStyle name="20% - Акцент3 4" xfId="17"/>
    <x:cellStyle name="20% - Акцент3 5" xfId="18"/>
    <x:cellStyle name="20% - Акцент3 6" xfId="19"/>
    <x:cellStyle name="20% - Акцент3 7" xfId="20"/>
    <x:cellStyle name="20% - Акцент3 8" xfId="21"/>
    <x:cellStyle name="20% - Акцент4 2" xfId="22"/>
    <x:cellStyle name="20% - Акцент4 3" xfId="23"/>
    <x:cellStyle name="20% - Акцент4 4" xfId="24"/>
    <x:cellStyle name="20% - Акцент4 5" xfId="25"/>
    <x:cellStyle name="20% - Акцент4 6" xfId="26"/>
    <x:cellStyle name="20% - Акцент4 7" xfId="27"/>
    <x:cellStyle name="20% - Акцент4 8" xfId="28"/>
    <x:cellStyle name="20% - Акцент5 2" xfId="29"/>
    <x:cellStyle name="20% - Акцент5 3" xfId="30"/>
    <x:cellStyle name="20% - Акцент5 4" xfId="31"/>
    <x:cellStyle name="20% - Акцент5 5" xfId="32"/>
    <x:cellStyle name="20% - Акцент5 6" xfId="33"/>
    <x:cellStyle name="20% - Акцент5 7" xfId="34"/>
    <x:cellStyle name="20% - Акцент5 8" xfId="35"/>
    <x:cellStyle name="20% - Акцент6 2" xfId="36"/>
    <x:cellStyle name="20% - Акцент6 3" xfId="37"/>
    <x:cellStyle name="20% - Акцент6 4" xfId="38"/>
    <x:cellStyle name="20% - Акцент6 5" xfId="39"/>
    <x:cellStyle name="20% - Акцент6 6" xfId="40"/>
    <x:cellStyle name="20% - Акцент6 7" xfId="41"/>
    <x:cellStyle name="20% - Акцент6 8" xfId="42"/>
    <x:cellStyle name="40% - Акцент1 2" xfId="43"/>
    <x:cellStyle name="40% - Акцент1 3" xfId="44"/>
    <x:cellStyle name="40% - Акцент1 4" xfId="45"/>
    <x:cellStyle name="40% - Акцент1 5" xfId="46"/>
    <x:cellStyle name="40% - Акцент1 6" xfId="47"/>
    <x:cellStyle name="40% - Акцент1 7" xfId="48"/>
    <x:cellStyle name="40% - Акцент1 8" xfId="49"/>
    <x:cellStyle name="40% - Акцент2 2" xfId="50"/>
    <x:cellStyle name="40% - Акцент2 3" xfId="51"/>
    <x:cellStyle name="40% - Акцент2 4" xfId="52"/>
    <x:cellStyle name="40% - Акцент2 5" xfId="53"/>
    <x:cellStyle name="40% - Акцент2 6" xfId="54"/>
    <x:cellStyle name="40% - Акцент2 7" xfId="55"/>
    <x:cellStyle name="40% - Акцент2 8" xfId="56"/>
    <x:cellStyle name="40% - Акцент3 2" xfId="57"/>
    <x:cellStyle name="40% - Акцент3 3" xfId="58"/>
    <x:cellStyle name="40% - Акцент3 4" xfId="59"/>
    <x:cellStyle name="40% - Акцент3 5" xfId="60"/>
    <x:cellStyle name="40% - Акцент3 6" xfId="61"/>
    <x:cellStyle name="40% - Акцент3 7" xfId="62"/>
    <x:cellStyle name="40% - Акцент3 8" xfId="63"/>
    <x:cellStyle name="40% - Акцент4 2" xfId="64"/>
    <x:cellStyle name="40% - Акцент4 3" xfId="65"/>
    <x:cellStyle name="40% - Акцент4 4" xfId="66"/>
    <x:cellStyle name="40% - Акцент4 5" xfId="67"/>
    <x:cellStyle name="40% - Акцент4 6" xfId="68"/>
    <x:cellStyle name="40% - Акцент4 7" xfId="69"/>
    <x:cellStyle name="40% - Акцент4 8" xfId="70"/>
    <x:cellStyle name="40% - Акцент5 2" xfId="71"/>
    <x:cellStyle name="40% - Акцент5 3" xfId="72"/>
    <x:cellStyle name="40% - Акцент5 4" xfId="73"/>
    <x:cellStyle name="40% - Акцент5 5" xfId="74"/>
    <x:cellStyle name="40% - Акцент5 6" xfId="75"/>
    <x:cellStyle name="40% - Акцент5 7" xfId="76"/>
    <x:cellStyle name="40% - Акцент5 8" xfId="77"/>
    <x:cellStyle name="40% - Акцент6 2" xfId="78"/>
    <x:cellStyle name="40% - Акцент6 3" xfId="79"/>
    <x:cellStyle name="40% - Акцент6 4" xfId="80"/>
    <x:cellStyle name="40% - Акцент6 5" xfId="81"/>
    <x:cellStyle name="40% - Акцент6 6" xfId="82"/>
    <x:cellStyle name="40% - Акцент6 7" xfId="83"/>
    <x:cellStyle name="40% - Акцент6 8" xfId="84"/>
    <x:cellStyle name="60% - Акцент1 2" xfId="85"/>
    <x:cellStyle name="60% - Акцент1 3" xfId="86"/>
    <x:cellStyle name="60% - Акцент1 4" xfId="87"/>
    <x:cellStyle name="60% - Акцент1 5" xfId="88"/>
    <x:cellStyle name="60% - Акцент1 6" xfId="89"/>
    <x:cellStyle name="60% - Акцент1 7" xfId="90"/>
    <x:cellStyle name="60% - Акцент1 8" xfId="91"/>
    <x:cellStyle name="60% - Акцент2 2" xfId="92"/>
    <x:cellStyle name="60% - Акцент2 3" xfId="93"/>
    <x:cellStyle name="60% - Акцент2 4" xfId="94"/>
    <x:cellStyle name="60% - Акцент2 5" xfId="95"/>
    <x:cellStyle name="60% - Акцент2 6" xfId="96"/>
    <x:cellStyle name="60% - Акцент2 7" xfId="97"/>
    <x:cellStyle name="60% - Акцент2 8" xfId="98"/>
    <x:cellStyle name="60% - Акцент3 2" xfId="99"/>
    <x:cellStyle name="60% - Акцент3 3" xfId="100"/>
    <x:cellStyle name="60% - Акцент3 4" xfId="101"/>
    <x:cellStyle name="60% - Акцент3 5" xfId="102"/>
    <x:cellStyle name="60% - Акцент3 6" xfId="103"/>
    <x:cellStyle name="60% - Акцент3 7" xfId="104"/>
    <x:cellStyle name="60% - Акцент3 8" xfId="105"/>
    <x:cellStyle name="60% - Акцент4 2" xfId="106"/>
    <x:cellStyle name="60% - Акцент4 3" xfId="107"/>
    <x:cellStyle name="60% - Акцент4 4" xfId="108"/>
    <x:cellStyle name="60% - Акцент4 5" xfId="109"/>
    <x:cellStyle name="60% - Акцент4 6" xfId="110"/>
    <x:cellStyle name="60% - Акцент4 7" xfId="111"/>
    <x:cellStyle name="60% - Акцент4 8" xfId="112"/>
    <x:cellStyle name="60% - Акцент5 2" xfId="113"/>
    <x:cellStyle name="60% - Акцент5 3" xfId="114"/>
    <x:cellStyle name="60% - Акцент5 4" xfId="115"/>
    <x:cellStyle name="60% - Акцент5 5" xfId="116"/>
    <x:cellStyle name="60% - Акцент5 6" xfId="117"/>
    <x:cellStyle name="60% - Акцент5 7" xfId="118"/>
    <x:cellStyle name="60% - Акцент5 8" xfId="119"/>
    <x:cellStyle name="60% - Акцент6 2" xfId="120"/>
    <x:cellStyle name="60% - Акцент6 3" xfId="121"/>
    <x:cellStyle name="60% - Акцент6 4" xfId="122"/>
    <x:cellStyle name="60% - Акцент6 5" xfId="123"/>
    <x:cellStyle name="60% - Акцент6 6" xfId="124"/>
    <x:cellStyle name="60% - Акцент6 7" xfId="125"/>
    <x:cellStyle name="60% - Акцент6 8" xfId="126"/>
    <x:cellStyle name="Comma 2" xfId="470"/>
    <x:cellStyle name="Normal 2" xfId="468"/>
    <x:cellStyle name="Normal 2 2" xfId="469"/>
    <x:cellStyle name="Normal 3" xfId="472"/>
    <x:cellStyle name="Percent 2" xfId="471"/>
    <x:cellStyle name="Акцент1 2" xfId="127"/>
    <x:cellStyle name="Акцент1 3" xfId="128"/>
    <x:cellStyle name="Акцент1 4" xfId="129"/>
    <x:cellStyle name="Акцент1 5" xfId="130"/>
    <x:cellStyle name="Акцент1 6" xfId="131"/>
    <x:cellStyle name="Акцент1 7" xfId="132"/>
    <x:cellStyle name="Акцент1 8" xfId="133"/>
    <x:cellStyle name="Акцент2 2" xfId="134"/>
    <x:cellStyle name="Акцент2 3" xfId="135"/>
    <x:cellStyle name="Акцент2 4" xfId="136"/>
    <x:cellStyle name="Акцент2 5" xfId="137"/>
    <x:cellStyle name="Акцент2 6" xfId="138"/>
    <x:cellStyle name="Акцент2 7" xfId="139"/>
    <x:cellStyle name="Акцент2 8" xfId="140"/>
    <x:cellStyle name="Акцент3 2" xfId="141"/>
    <x:cellStyle name="Акцент3 3" xfId="142"/>
    <x:cellStyle name="Акцент3 4" xfId="143"/>
    <x:cellStyle name="Акцент3 5" xfId="144"/>
    <x:cellStyle name="Акцент3 6" xfId="145"/>
    <x:cellStyle name="Акцент3 7" xfId="146"/>
    <x:cellStyle name="Акцент3 8" xfId="147"/>
    <x:cellStyle name="Акцент4 2" xfId="148"/>
    <x:cellStyle name="Акцент4 3" xfId="149"/>
    <x:cellStyle name="Акцент4 4" xfId="150"/>
    <x:cellStyle name="Акцент4 5" xfId="151"/>
    <x:cellStyle name="Акцент4 6" xfId="152"/>
    <x:cellStyle name="Акцент4 7" xfId="153"/>
    <x:cellStyle name="Акцент4 8" xfId="154"/>
    <x:cellStyle name="Акцент5 2" xfId="155"/>
    <x:cellStyle name="Акцент5 3" xfId="156"/>
    <x:cellStyle name="Акцент5 4" xfId="157"/>
    <x:cellStyle name="Акцент5 5" xfId="158"/>
    <x:cellStyle name="Акцент5 6" xfId="159"/>
    <x:cellStyle name="Акцент5 7" xfId="160"/>
    <x:cellStyle name="Акцент5 8" xfId="161"/>
    <x:cellStyle name="Акцент6 2" xfId="162"/>
    <x:cellStyle name="Акцент6 3" xfId="163"/>
    <x:cellStyle name="Акцент6 4" xfId="164"/>
    <x:cellStyle name="Акцент6 5" xfId="165"/>
    <x:cellStyle name="Акцент6 6" xfId="166"/>
    <x:cellStyle name="Акцент6 7" xfId="167"/>
    <x:cellStyle name="Акцент6 8" xfId="168"/>
    <x:cellStyle name="Ввод  2" xfId="169"/>
    <x:cellStyle name="Ввод  3" xfId="170"/>
    <x:cellStyle name="Ввод  4" xfId="171"/>
    <x:cellStyle name="Ввод  5" xfId="172"/>
    <x:cellStyle name="Ввод  6" xfId="173"/>
    <x:cellStyle name="Ввод  7" xfId="174"/>
    <x:cellStyle name="Ввод  8" xfId="175"/>
    <x:cellStyle name="Вывод 2" xfId="176"/>
    <x:cellStyle name="Вывод 3" xfId="177"/>
    <x:cellStyle name="Вывод 4" xfId="178"/>
    <x:cellStyle name="Вывод 5" xfId="179"/>
    <x:cellStyle name="Вывод 6" xfId="180"/>
    <x:cellStyle name="Вывод 7" xfId="181"/>
    <x:cellStyle name="Вывод 8" xfId="182"/>
    <x:cellStyle name="Вычисление 2" xfId="183"/>
    <x:cellStyle name="Вычисление 3" xfId="184"/>
    <x:cellStyle name="Вычисление 4" xfId="185"/>
    <x:cellStyle name="Вычисление 5" xfId="186"/>
    <x:cellStyle name="Вычисление 6" xfId="187"/>
    <x:cellStyle name="Вычисление 7" xfId="188"/>
    <x:cellStyle name="Вычисление 8" xfId="189"/>
    <x:cellStyle name="Гиперссылка 10" xfId="190"/>
    <x:cellStyle name="Гиперссылка 11" xfId="191"/>
    <x:cellStyle name="Гиперссылка 12" xfId="192"/>
    <x:cellStyle name="Гиперссылка 13" xfId="193"/>
    <x:cellStyle name="Гиперссылка 2" xfId="194"/>
    <x:cellStyle name="Гиперссылка 3" xfId="195"/>
    <x:cellStyle name="Гиперссылка 4" xfId="196"/>
    <x:cellStyle name="Гиперссылка 5" xfId="197"/>
    <x:cellStyle name="Гиперссылка 6" xfId="198"/>
    <x:cellStyle name="Гиперссылка 7" xfId="199"/>
    <x:cellStyle name="Гиперссылка 8" xfId="200"/>
    <x:cellStyle name="Гиперссылка 9" xfId="201"/>
    <x:cellStyle name="Ђ_x0005_" xfId="202"/>
    <x:cellStyle name="Заголовок 1 2" xfId="203"/>
    <x:cellStyle name="Заголовок 1 3" xfId="204"/>
    <x:cellStyle name="Заголовок 1 4" xfId="205"/>
    <x:cellStyle name="Заголовок 1 5" xfId="206"/>
    <x:cellStyle name="Заголовок 1 6" xfId="207"/>
    <x:cellStyle name="Заголовок 1 7" xfId="208"/>
    <x:cellStyle name="Заголовок 1 8" xfId="209"/>
    <x:cellStyle name="Заголовок 2 2" xfId="210"/>
    <x:cellStyle name="Заголовок 2 3" xfId="211"/>
    <x:cellStyle name="Заголовок 2 4" xfId="212"/>
    <x:cellStyle name="Заголовок 2 5" xfId="213"/>
    <x:cellStyle name="Заголовок 2 6" xfId="214"/>
    <x:cellStyle name="Заголовок 2 7" xfId="215"/>
    <x:cellStyle name="Заголовок 2 8" xfId="216"/>
    <x:cellStyle name="Заголовок 3 2" xfId="217"/>
    <x:cellStyle name="Заголовок 3 3" xfId="218"/>
    <x:cellStyle name="Заголовок 3 4" xfId="219"/>
    <x:cellStyle name="Заголовок 3 5" xfId="220"/>
    <x:cellStyle name="Заголовок 3 6" xfId="221"/>
    <x:cellStyle name="Заголовок 3 7" xfId="222"/>
    <x:cellStyle name="Заголовок 3 8" xfId="223"/>
    <x:cellStyle name="Заголовок 4 2" xfId="224"/>
    <x:cellStyle name="Заголовок 4 3" xfId="225"/>
    <x:cellStyle name="Заголовок 4 4" xfId="226"/>
    <x:cellStyle name="Заголовок 4 5" xfId="227"/>
    <x:cellStyle name="Заголовок 4 6" xfId="228"/>
    <x:cellStyle name="Заголовок 4 7" xfId="229"/>
    <x:cellStyle name="Заголовок 4 8" xfId="230"/>
    <x:cellStyle name="Итог 2" xfId="231"/>
    <x:cellStyle name="Итог 3" xfId="232"/>
    <x:cellStyle name="Итог 4" xfId="233"/>
    <x:cellStyle name="Итог 5" xfId="234"/>
    <x:cellStyle name="Итог 6" xfId="235"/>
    <x:cellStyle name="Итог 7" xfId="236"/>
    <x:cellStyle name="Итог 8" xfId="237"/>
    <x:cellStyle name="Контрольная ячейка 2" xfId="238"/>
    <x:cellStyle name="Контрольная ячейка 3" xfId="239"/>
    <x:cellStyle name="Контрольная ячейка 4" xfId="240"/>
    <x:cellStyle name="Контрольная ячейка 5" xfId="241"/>
    <x:cellStyle name="Контрольная ячейка 6" xfId="242"/>
    <x:cellStyle name="Контрольная ячейка 7" xfId="243"/>
    <x:cellStyle name="Контрольная ячейка 8" xfId="244"/>
    <x:cellStyle name="Название 2" xfId="245"/>
    <x:cellStyle name="Название 3" xfId="246"/>
    <x:cellStyle name="Название 4" xfId="247"/>
    <x:cellStyle name="Название 5" xfId="248"/>
    <x:cellStyle name="Название 6" xfId="249"/>
    <x:cellStyle name="Название 7" xfId="250"/>
    <x:cellStyle name="Название 8" xfId="251"/>
    <x:cellStyle name="Нейтральный 2" xfId="252"/>
    <x:cellStyle name="Нейтральный 3" xfId="253"/>
    <x:cellStyle name="Нейтральный 4" xfId="254"/>
    <x:cellStyle name="Нейтральный 5" xfId="255"/>
    <x:cellStyle name="Нейтральный 6" xfId="256"/>
    <x:cellStyle name="Нейтральный 7" xfId="257"/>
    <x:cellStyle name="Нейтральный 8" xfId="258"/>
    <x:cellStyle name="Обычный" xfId="0" builtinId="0"/>
    <x:cellStyle name="Обычный 10" xfId="259"/>
    <x:cellStyle name="Обычный 11" xfId="260"/>
    <x:cellStyle name="Обычный 12" xfId="261"/>
    <x:cellStyle name="Обычный 13" xfId="262"/>
    <x:cellStyle name="Обычный 14" xfId="263"/>
    <x:cellStyle name="Обычный 15" xfId="264"/>
    <x:cellStyle name="Обычный 16" xfId="265"/>
    <x:cellStyle name="Обычный 17" xfId="266"/>
    <x:cellStyle name="Обычный 18" xfId="267"/>
    <x:cellStyle name="Обычный 19" xfId="268"/>
    <x:cellStyle name="Обычный 2" xfId="269"/>
    <x:cellStyle name="Обычный 2 10" xfId="270"/>
    <x:cellStyle name="Обычный 2 11" xfId="271"/>
    <x:cellStyle name="Обычный 2 12" xfId="272"/>
    <x:cellStyle name="Обычный 2 13" xfId="273"/>
    <x:cellStyle name="Обычный 2 14" xfId="274"/>
    <x:cellStyle name="Обычный 2 15" xfId="275"/>
    <x:cellStyle name="Обычный 2 16" xfId="276"/>
    <x:cellStyle name="Обычный 2 17" xfId="277"/>
    <x:cellStyle name="Обычный 2 18" xfId="278"/>
    <x:cellStyle name="Обычный 2 2" xfId="279"/>
    <x:cellStyle name="Обычный 2 3" xfId="280"/>
    <x:cellStyle name="Обычный 2 4" xfId="281"/>
    <x:cellStyle name="Обычный 2 5" xfId="282"/>
    <x:cellStyle name="Обычный 2 6" xfId="283"/>
    <x:cellStyle name="Обычный 2 7" xfId="284"/>
    <x:cellStyle name="Обычный 2 8" xfId="285"/>
    <x:cellStyle name="Обычный 2 9" xfId="286"/>
    <x:cellStyle name="Обычный 2_Предложение по ставкам вкладов рубли 2009_12_01" xfId="287"/>
    <x:cellStyle name="Обычный 20" xfId="288"/>
    <x:cellStyle name="Обычный 21" xfId="289"/>
    <x:cellStyle name="Обычный 21 2" xfId="290"/>
    <x:cellStyle name="Обычный 21 3" xfId="291"/>
    <x:cellStyle name="Обычный 21 4" xfId="292"/>
    <x:cellStyle name="Обычный 21 5" xfId="293"/>
    <x:cellStyle name="Обычный 21 5 2" xfId="294"/>
    <x:cellStyle name="Обычный 22" xfId="295"/>
    <x:cellStyle name="Обычный 22 2" xfId="296"/>
    <x:cellStyle name="Обычный 22 3" xfId="297"/>
    <x:cellStyle name="Обычный 22 4" xfId="298"/>
    <x:cellStyle name="Обычный 23" xfId="299"/>
    <x:cellStyle name="Обычный 23 2" xfId="300"/>
    <x:cellStyle name="Обычный 23 3" xfId="301"/>
    <x:cellStyle name="Обычный 23 4" xfId="302"/>
    <x:cellStyle name="Обычный 24" xfId="303"/>
    <x:cellStyle name="Обычный 25" xfId="304"/>
    <x:cellStyle name="Обычный 26" xfId="305"/>
    <x:cellStyle name="Обычный 27" xfId="306"/>
    <x:cellStyle name="Обычный 28" xfId="307"/>
    <x:cellStyle name="Обычный 29" xfId="308"/>
    <x:cellStyle name="Обычный 3" xfId="309"/>
    <x:cellStyle name="Обычный 3 10" xfId="310"/>
    <x:cellStyle name="Обычный 3 11" xfId="311"/>
    <x:cellStyle name="Обычный 3 12" xfId="312"/>
    <x:cellStyle name="Обычный 3 2" xfId="313"/>
    <x:cellStyle name="Обычный 3 3" xfId="314"/>
    <x:cellStyle name="Обычный 3 4" xfId="315"/>
    <x:cellStyle name="Обычный 3 5" xfId="316"/>
    <x:cellStyle name="Обычный 3 6" xfId="317"/>
    <x:cellStyle name="Обычный 3 7" xfId="318"/>
    <x:cellStyle name="Обычный 3 8" xfId="319"/>
    <x:cellStyle name="Обычный 3 9" xfId="320"/>
    <x:cellStyle name="Обычный 30" xfId="321"/>
    <x:cellStyle name="Обычный 31" xfId="322"/>
    <x:cellStyle name="Обычный 32" xfId="323"/>
    <x:cellStyle name="Обычный 32 2" xfId="324"/>
    <x:cellStyle name="Обычный 32_публичные ставки_прил2_УМ" xfId="325"/>
    <x:cellStyle name="Обычный 32_шаблон таблиц ставок" xfId="326"/>
    <x:cellStyle name="Обычный 33" xfId="327"/>
    <x:cellStyle name="Обычный 34" xfId="328"/>
    <x:cellStyle name="Обычный 35" xfId="329"/>
    <x:cellStyle name="Обычный 36" xfId="330"/>
    <x:cellStyle name="Обычный 37" xfId="331"/>
    <x:cellStyle name="Обычный 38" xfId="332"/>
    <x:cellStyle name="Обычный 39" xfId="333"/>
    <x:cellStyle name="Обычный 4" xfId="334"/>
    <x:cellStyle name="Обычный 40" xfId="335"/>
    <x:cellStyle name="Обычный 41" xfId="336"/>
    <x:cellStyle name="Обычный 42" xfId="337"/>
    <x:cellStyle name="Обычный 43" xfId="338"/>
    <x:cellStyle name="Обычный 44" xfId="339"/>
    <x:cellStyle name="Обычный 45" xfId="340"/>
    <x:cellStyle name="Обычный 46" xfId="341"/>
    <x:cellStyle name="Обычный 47" xfId="342"/>
    <x:cellStyle name="Обычный 48" xfId="343"/>
    <x:cellStyle name="Обычный 49" xfId="344"/>
    <x:cellStyle name="Обычный 5" xfId="345"/>
    <x:cellStyle name="Обычный 50" xfId="346"/>
    <x:cellStyle name="Обычный 51" xfId="347"/>
    <x:cellStyle name="Обычный 52" xfId="348"/>
    <x:cellStyle name="Обычный 53" xfId="349"/>
    <x:cellStyle name="Обычный 6" xfId="350"/>
    <x:cellStyle name="Обычный 7" xfId="351"/>
    <x:cellStyle name="Обычный 8" xfId="352"/>
    <x:cellStyle name="Обычный 9" xfId="353"/>
    <x:cellStyle name="Обычный_Интерполятор_ ВСПР fin 1 " xfId="354"/>
    <x:cellStyle name="Обычный_Прил  1-3 Кристина" xfId="355"/>
    <x:cellStyle name="Плохой 2" xfId="356"/>
    <x:cellStyle name="Плохой 3" xfId="357"/>
    <x:cellStyle name="Плохой 4" xfId="358"/>
    <x:cellStyle name="Плохой 5" xfId="359"/>
    <x:cellStyle name="Плохой 6" xfId="360"/>
    <x:cellStyle name="Плохой 7" xfId="361"/>
    <x:cellStyle name="Плохой 8" xfId="362"/>
    <x:cellStyle name="Пояснение 2" xfId="363"/>
    <x:cellStyle name="Пояснение 3" xfId="364"/>
    <x:cellStyle name="Пояснение 4" xfId="365"/>
    <x:cellStyle name="Пояснение 5" xfId="366"/>
    <x:cellStyle name="Пояснение 6" xfId="367"/>
    <x:cellStyle name="Пояснение 7" xfId="368"/>
    <x:cellStyle name="Пояснение 8" xfId="369"/>
    <x:cellStyle name="Примечание 2" xfId="370"/>
    <x:cellStyle name="Примечание 3" xfId="371"/>
    <x:cellStyle name="Примечание 4" xfId="372"/>
    <x:cellStyle name="Примечание 5" xfId="373"/>
    <x:cellStyle name="Примечание 6" xfId="374"/>
    <x:cellStyle name="Примечание 7" xfId="375"/>
    <x:cellStyle name="Примечание 8" xfId="376"/>
    <x:cellStyle name="Процентный 10" xfId="377"/>
    <x:cellStyle name="Процентный 11" xfId="378"/>
    <x:cellStyle name="Процентный 12" xfId="379"/>
    <x:cellStyle name="Процентный 13" xfId="380"/>
    <x:cellStyle name="Процентный 14" xfId="381"/>
    <x:cellStyle name="Процентный 15" xfId="382"/>
    <x:cellStyle name="Процентный 16" xfId="383"/>
    <x:cellStyle name="Процентный 17" xfId="384"/>
    <x:cellStyle name="Процентный 18" xfId="385"/>
    <x:cellStyle name="Процентный 19" xfId="386"/>
    <x:cellStyle name="Процентный 19 2" xfId="387"/>
    <x:cellStyle name="Процентный 19 3" xfId="388"/>
    <x:cellStyle name="Процентный 19 4" xfId="389"/>
    <x:cellStyle name="Процентный 2" xfId="390"/>
    <x:cellStyle name="Процентный 2 2" xfId="391"/>
    <x:cellStyle name="Процентный 2 3" xfId="392"/>
    <x:cellStyle name="Процентный 2 4" xfId="393"/>
    <x:cellStyle name="Процентный 2 5" xfId="394"/>
    <x:cellStyle name="Процентный 20" xfId="395"/>
    <x:cellStyle name="Процентный 21" xfId="396"/>
    <x:cellStyle name="Процентный 22" xfId="397"/>
    <x:cellStyle name="Процентный 23" xfId="398"/>
    <x:cellStyle name="Процентный 24" xfId="399"/>
    <x:cellStyle name="Процентный 25" xfId="400"/>
    <x:cellStyle name="Процентный 26" xfId="401"/>
    <x:cellStyle name="Процентный 27" xfId="402"/>
    <x:cellStyle name="Процентный 28" xfId="403"/>
    <x:cellStyle name="Процентный 3" xfId="404"/>
    <x:cellStyle name="Процентный 4" xfId="405"/>
    <x:cellStyle name="Процентный 5" xfId="406"/>
    <x:cellStyle name="Процентный 6" xfId="407"/>
    <x:cellStyle name="Процентный 7" xfId="408"/>
    <x:cellStyle name="Процентный 8" xfId="409"/>
    <x:cellStyle name="Процентный 9" xfId="410"/>
    <x:cellStyle name="Связанная ячейка 2" xfId="411"/>
    <x:cellStyle name="Связанная ячейка 3" xfId="412"/>
    <x:cellStyle name="Связанная ячейка 4" xfId="413"/>
    <x:cellStyle name="Связанная ячейка 5" xfId="414"/>
    <x:cellStyle name="Связанная ячейка 6" xfId="415"/>
    <x:cellStyle name="Связанная ячейка 7" xfId="416"/>
    <x:cellStyle name="Связанная ячейка 8" xfId="417"/>
    <x:cellStyle name="Текст предупреждения 2" xfId="418"/>
    <x:cellStyle name="Текст предупреждения 3" xfId="419"/>
    <x:cellStyle name="Текст предупреждения 4" xfId="420"/>
    <x:cellStyle name="Текст предупреждения 5" xfId="421"/>
    <x:cellStyle name="Текст предупреждения 6" xfId="422"/>
    <x:cellStyle name="Текст предупреждения 7" xfId="423"/>
    <x:cellStyle name="Текст предупреждения 8" xfId="424"/>
    <x:cellStyle name="Тысячи [0]_7-6" xfId="425"/>
    <x:cellStyle name="Тысячи_7-6" xfId="426"/>
    <x:cellStyle name="Финансовый 10" xfId="427"/>
    <x:cellStyle name="Финансовый 11" xfId="428"/>
    <x:cellStyle name="Финансовый 12" xfId="429"/>
    <x:cellStyle name="Финансовый 13" xfId="430"/>
    <x:cellStyle name="Финансовый 14" xfId="431"/>
    <x:cellStyle name="Финансовый 15" xfId="432"/>
    <x:cellStyle name="Финансовый 16" xfId="433"/>
    <x:cellStyle name="Финансовый 17" xfId="434"/>
    <x:cellStyle name="Финансовый 18" xfId="435"/>
    <x:cellStyle name="Финансовый 19" xfId="436"/>
    <x:cellStyle name="Финансовый 2" xfId="437"/>
    <x:cellStyle name="Финансовый 2 2" xfId="438"/>
    <x:cellStyle name="Финансовый 2 3" xfId="439"/>
    <x:cellStyle name="Финансовый 2 4" xfId="440"/>
    <x:cellStyle name="Финансовый 2 5" xfId="441"/>
    <x:cellStyle name="Финансовый 20" xfId="442"/>
    <x:cellStyle name="Финансовый 21" xfId="443"/>
    <x:cellStyle name="Финансовый 22" xfId="444"/>
    <x:cellStyle name="Финансовый 23" xfId="445"/>
    <x:cellStyle name="Финансовый 24" xfId="446"/>
    <x:cellStyle name="Финансовый 25" xfId="447"/>
    <x:cellStyle name="Финансовый 26" xfId="448"/>
    <x:cellStyle name="Финансовый 27" xfId="449"/>
    <x:cellStyle name="Финансовый 3" xfId="450"/>
    <x:cellStyle name="Финансовый 3 2" xfId="451"/>
    <x:cellStyle name="Финансовый 3 3" xfId="452"/>
    <x:cellStyle name="Финансовый 3 4" xfId="453"/>
    <x:cellStyle name="Финансовый 3 5" xfId="454"/>
    <x:cellStyle name="Финансовый 4" xfId="455"/>
    <x:cellStyle name="Финансовый 5" xfId="456"/>
    <x:cellStyle name="Финансовый 6" xfId="457"/>
    <x:cellStyle name="Финансовый 7" xfId="458"/>
    <x:cellStyle name="Финансовый 8" xfId="459"/>
    <x:cellStyle name="Финансовый 9" xfId="460"/>
    <x:cellStyle name="Хороший 2" xfId="461"/>
    <x:cellStyle name="Хороший 3" xfId="462"/>
    <x:cellStyle name="Хороший 4" xfId="463"/>
    <x:cellStyle name="Хороший 5" xfId="464"/>
    <x:cellStyle name="Хороший 6" xfId="465"/>
    <x:cellStyle name="Хороший 7" xfId="466"/>
    <x:cellStyle name="Хороший 8" xfId="467"/>
  </x:cellStyles>
  <x:dxfs count="2">
    <x:dxf>
      <x:font>
        <x:color rgb="FFFF0000"/>
      </x:font>
      <x:fill>
        <x:patternFill patternType="solid">
          <x:fgColor auto="1"/>
          <x:bgColor theme="0"/>
        </x:patternFill>
      </x:fill>
    </x:dxf>
    <x:dxf>
      <x:font>
        <x:color theme="0"/>
      </x:font>
      <x:fill>
        <x:patternFill patternType="solid">
          <x:fgColor auto="1"/>
          <x:bgColor rgb="FFFF0000"/>
        </x:patternFill>
      </x:fill>
    </x:dxf>
  </x:dxfs>
  <x:tableStyles count="0" defaultTableStyle="TableStyleMedium2" defaultPivotStyle="PivotStyleMedium9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http://6B08450FC969E2BA0DFFD96C8286E602.dms.sberbank.ru/6B08450FC969E2BA0DFFD96C8286E602-ED0D7968F5C0993BD43D9D6936CDCB71-0570CD838175DF1B4617B1913C41C6B1/1.png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http://6B08450FC969E2BA0DFFD96C8286E602.dms.sberbank.ru/6B08450FC969E2BA0DFFD96C8286E602-ED0D7968F5C0993BD43D9D6936CDCB71-0570CD838175DF1B4617B1913C41C6B1/1.png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1" name="Picture 9" descr="http://6B08450FC969E2BA0DFFD96C8286E602.dms.sberbank.ru/6B08450FC969E2BA0DFFD96C8286E602-ED0D7968F5C0993BD43D9D6936CDCB71-0570CD838175DF1B4617B1913C41C6B1/1.png"/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152525" cy="342900"/>
    <xdr:pic>
      <xdr:nvPicPr>
        <xdr:cNvPr id="2" name="Рисунок 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1152525" cy="342900"/>
        </a:xfrm>
        <a:prstGeom prst="rect"/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1" name="Picture 9" descr="http://6B08450FC969E2BA0DFFD96C8286E602.dms.sberbank.ru/6B08450FC969E2BA0DFFD96C8286E602-ED0D7968F5C0993BD43D9D6936CDCB71-0570CD838175DF1B4617B1913C41C6B1/1.png"/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152525" cy="342900"/>
    <xdr:pic>
      <xdr:nvPicPr>
        <xdr:cNvPr id="2" name="Рисунок 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1152525" cy="342900"/>
        </a:xfrm>
        <a:prstGeom prst="rect"/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ilatova2-ta/Local%20Settings/Temporary%20Internet%20Files/Content.Outlook/A9KSYED0/02_Master_files/&#1052;&#1086;&#1076;&#1077;&#1083;&#1100;%20&#1086;&#1087;&#1088;&#1077;&#1076;&#1077;&#1083;&#1077;&#1085;&#1080;&#1103;%20&#1077;&#1078;&#1077;&#1076;&#1085;&#1077;&#1074;&#1085;&#1099;&#1093;%20&#1089;&#1090;&#1072;&#1074;&#1086;&#1082;_&#1087;&#1091;&#1073;&#1083;&#1080;&#1095;&#1085;&#1099;&#1077;%20&#1076;&#1077;&#1087;&#1086;&#1079;&#1080;&#1090;&#109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Модель"/>
      <sheetName val="Dates"/>
      <sheetName val="RUB"/>
      <sheetName val="USD"/>
      <sheetName val="EUR"/>
      <sheetName val="RAW_data"/>
      <sheetName val="ЕТС"/>
      <sheetName val="RUB_ЕТС_кратк"/>
      <sheetName val="RUB_ЕТС_полн"/>
      <sheetName val="USD_ЕТС_кратк"/>
      <sheetName val="USD_ЕТС_полн"/>
      <sheetName val="EUR_ЕТС_кратк"/>
      <sheetName val="EUR_ЕТС_полн"/>
      <sheetName val="ЕТС_Поиск"/>
      <sheetName val="ЕТС_Interpol"/>
      <sheetName val="ВСПР"/>
      <sheetName val="RUB_ВСПР_кратк"/>
      <sheetName val="RUB_ВСПР_полн"/>
      <sheetName val="USD_ВСПР_кратк"/>
      <sheetName val="USD_ВСПР_полн"/>
      <sheetName val="EUR_ВСПР_кратк"/>
      <sheetName val="EUR_ВСПР_полн"/>
      <sheetName val="ВСПР_Поиск"/>
      <sheetName val="ВСПР_Inter"/>
      <sheetName val="Депозиты_ЮЛ"/>
      <sheetName val="RUB_Депозиты_ЮЛ_кратк"/>
      <sheetName val="RUB_Депозиты_ЮЛ_полн"/>
      <sheetName val="USD_Депозиты_ЮЛ_кратк"/>
      <sheetName val="USD_Депозиты_ЮЛ_полн"/>
      <sheetName val="EUR_Депозиты_ЮЛ_кратк"/>
      <sheetName val="EUR_Депозиты_ЮЛ_полн"/>
      <sheetName val="Депозиты_Поиск"/>
      <sheetName val="Векселя_Поиск"/>
      <sheetName val="Депозиты_Interpol"/>
      <sheetName val="Векселя_Interpol"/>
      <sheetName val="Дочерние банки"/>
      <sheetName val="RUB_ДБ_кратк"/>
      <sheetName val="RUB_ДБ_полн"/>
      <sheetName val="USD_ДБ_кратк"/>
      <sheetName val="USD_ДБ_полн"/>
      <sheetName val="EUR_ДБ_кратк"/>
      <sheetName val="EUR_ДБ_полн"/>
      <sheetName val="ДБ_Interpol"/>
      <sheetName val="База ставок"/>
      <sheetName val="db_ETC"/>
      <sheetName val="db_VSPR"/>
      <sheetName val="db_D"/>
      <sheetName val="db_V"/>
      <sheetName val="db_market"/>
      <sheetName val="Вексельный калькулятор"/>
      <sheetName val="Veks_calcul"/>
      <sheetName val="Для Тербанков"/>
      <sheetName val="Cover_terbanks"/>
    </sheetNames>
    <sheetDataSet>
      <sheetData sheetId="0">
        <row r="10">
          <cell r="A10" t="str">
            <v>ALCO</v>
          </cell>
        </row>
        <row r="11">
          <cell r="A11" t="str">
            <v>DF&amp;TR</v>
          </cell>
        </row>
        <row r="12">
          <cell r="A12" t="str">
            <v>Нет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Лист26">
    <x:tabColor rgb="FF99CCFF"/>
    <x:outlinePr summaryBelow="1" summaryRight="1"/>
    <x:pageSetUpPr fitToPage="1"/>
  </x:sheetPr>
  <x:dimension ref="A1:FQ345"/>
  <x:sheetViews>
    <x:sheetView showGridLines="0" tabSelected="1" zoomScale="85" zoomScaleSheetLayoutView="85" workbookViewId="0">
      <x:selection activeCell="C4" sqref="C4"/>
    </x:sheetView>
  </x:sheetViews>
  <x:sheetFormatPr defaultColWidth="9.140625" defaultRowHeight="14.25" x14ac:dyDescent="0.2"/>
  <x:cols>
    <x:col min="1" max="1" width="2.285156" style="144" customWidth="1"/>
    <x:col min="2" max="2" width="28.285156" style="144" customWidth="1"/>
    <x:col min="3" max="3" width="21.140625" style="144" customWidth="1"/>
    <x:col min="4" max="4" width="15.140625" style="144" customWidth="1"/>
    <x:col min="5" max="5" width="31.140625" style="144" customWidth="1"/>
    <x:col min="6" max="6" width="17" style="144" customWidth="1"/>
    <x:col min="7" max="7" width="4.140625" style="144" customWidth="1"/>
    <x:col min="8" max="9" width="9.140625" style="144" customWidth="1"/>
    <x:col min="10" max="10" width="14.140625" style="144" bestFit="1" customWidth="1"/>
    <x:col min="11" max="15" width="9.140625" style="144" customWidth="1"/>
    <x:col min="16" max="16" width="17.140625" style="144" customWidth="1"/>
    <x:col min="17" max="21" width="9.140625" style="144" customWidth="1"/>
    <x:col min="22" max="22" width="12.425781" style="144" bestFit="1" customWidth="1"/>
    <x:col min="23" max="169" width="9.140625" style="144" customWidth="1"/>
    <x:col min="170" max="171" width="12.710938" style="144" bestFit="1" customWidth="1"/>
    <x:col min="172" max="16384" width="9.140625" style="144" customWidth="1"/>
  </x:cols>
  <x:sheetData>
    <x:row r="1" spans="1:173" ht="25.5" customHeight="1" x14ac:dyDescent="0.2">
      <x:c r="A1" s="146" t="s"/>
      <x:c r="B1" s="146" t="s"/>
      <x:c r="C1" s="146" t="s"/>
      <x:c r="D1" s="146" t="s"/>
      <x:c r="E1" s="146" t="s"/>
      <x:c r="F1" s="146" t="s"/>
      <x:c r="G1" s="146" t="s"/>
      <x:c r="H1" s="147" t="s"/>
      <x:c r="I1" s="147" t="s"/>
      <x:c r="J1" s="147" t="s"/>
      <x:c r="K1" s="147" t="s"/>
      <x:c r="L1" s="147" t="s"/>
      <x:c r="M1" s="147" t="s"/>
      <x:c r="N1" s="147" t="s"/>
      <x:c r="O1" s="147" t="s"/>
      <x:c r="P1" s="147" t="s"/>
      <x:c r="Q1" s="147" t="s"/>
      <x:c r="R1" s="147" t="s"/>
      <x:c r="S1" s="147" t="s"/>
      <x:c r="T1" s="147" t="s"/>
      <x:c r="U1" s="147" t="s"/>
      <x:c r="V1" s="147" t="s"/>
      <x:c r="W1" s="147" t="s"/>
      <x:c r="X1" s="147" t="s"/>
      <x:c r="Y1" s="147" t="s"/>
      <x:c r="Z1" s="147" t="s"/>
      <x:c r="AA1" s="147" t="s"/>
      <x:c r="AB1" s="147" t="s"/>
      <x:c r="AC1" s="147" t="s"/>
      <x:c r="AD1" s="147" t="s"/>
      <x:c r="AE1" s="147" t="s"/>
      <x:c r="AF1" s="147" t="s"/>
      <x:c r="AG1" s="147" t="s"/>
      <x:c r="AH1" s="147" t="s"/>
      <x:c r="AI1" s="147" t="s"/>
      <x:c r="AJ1" s="147" t="s"/>
      <x:c r="AK1" s="147" t="s"/>
      <x:c r="AL1" s="147" t="s"/>
      <x:c r="AM1" s="147" t="s"/>
      <x:c r="AN1" s="147" t="s"/>
      <x:c r="AO1" s="147" t="s"/>
      <x:c r="AP1" s="147" t="s"/>
      <x:c r="AQ1" s="147" t="s"/>
      <x:c r="AR1" s="147" t="s"/>
      <x:c r="AS1" s="147" t="s"/>
      <x:c r="AT1" s="147" t="s"/>
    </x:row>
    <x:row r="2" spans="1:173" ht="49.5" customHeight="1" thickBot="1" x14ac:dyDescent="0.25">
      <x:c r="A2" s="148" t="s"/>
      <x:c r="B2" s="149" t="s">
        <x:v>0</x:v>
      </x:c>
      <x:c r="C2" s="149" t="s"/>
      <x:c r="D2" s="149" t="s"/>
      <x:c r="E2" s="149" t="s"/>
      <x:c r="F2" s="149" t="s"/>
      <x:c r="G2" s="150" t="s"/>
      <x:c r="H2" s="147" t="s"/>
      <x:c r="I2" s="147" t="s"/>
      <x:c r="J2" s="147" t="s"/>
      <x:c r="K2" s="147" t="s"/>
      <x:c r="L2" s="147" t="s"/>
      <x:c r="M2" s="147" t="s"/>
      <x:c r="N2" s="147" t="s"/>
      <x:c r="O2" s="147" t="s"/>
      <x:c r="P2" s="147" t="s"/>
      <x:c r="Q2" s="147" t="s"/>
      <x:c r="R2" s="147" t="s"/>
      <x:c r="S2" s="147" t="s"/>
      <x:c r="T2" s="147" t="s"/>
      <x:c r="U2" s="147" t="s"/>
      <x:c r="V2" s="147" t="s"/>
      <x:c r="W2" s="147" t="s"/>
      <x:c r="X2" s="147" t="s"/>
      <x:c r="Y2" s="147" t="s"/>
      <x:c r="Z2" s="147" t="s"/>
      <x:c r="AA2" s="147" t="s"/>
      <x:c r="AB2" s="147" t="s"/>
      <x:c r="AC2" s="147" t="s"/>
      <x:c r="AD2" s="147" t="s"/>
      <x:c r="AE2" s="147" t="s"/>
      <x:c r="AF2" s="147" t="s"/>
      <x:c r="AG2" s="147" t="s"/>
      <x:c r="AH2" s="147" t="s"/>
      <x:c r="AI2" s="147" t="s"/>
      <x:c r="AJ2" s="147" t="s"/>
      <x:c r="AK2" s="147" t="s"/>
      <x:c r="AL2" s="147" t="s"/>
      <x:c r="AM2" s="147" t="s"/>
      <x:c r="AN2" s="147" t="s"/>
      <x:c r="AO2" s="147" t="s"/>
      <x:c r="AP2" s="147" t="s"/>
      <x:c r="AQ2" s="147" t="s"/>
      <x:c r="AR2" s="147" t="s"/>
      <x:c r="AS2" s="147" t="s"/>
      <x:c r="AT2" s="147" t="s"/>
    </x:row>
    <x:row r="3" spans="1:173" ht="21.75" customHeight="1" x14ac:dyDescent="0.2">
      <x:c r="A3" s="148" t="s"/>
      <x:c r="B3" s="151" t="s"/>
      <x:c r="C3" s="151" t="s"/>
      <x:c r="D3" s="151" t="s"/>
      <x:c r="E3" s="151" t="s"/>
      <x:c r="F3" s="151" t="s"/>
      <x:c r="G3" s="150" t="s"/>
      <x:c r="H3" s="147" t="s"/>
      <x:c r="I3" s="147" t="s"/>
      <x:c r="J3" s="147" t="s"/>
      <x:c r="K3" s="147" t="s"/>
      <x:c r="L3" s="147" t="s"/>
      <x:c r="M3" s="147" t="s"/>
      <x:c r="N3" s="147" t="s"/>
      <x:c r="O3" s="147" t="s"/>
      <x:c r="P3" s="147" t="s"/>
      <x:c r="Q3" s="147" t="s"/>
      <x:c r="R3" s="147" t="s"/>
      <x:c r="S3" s="147" t="s"/>
      <x:c r="T3" s="147" t="s"/>
      <x:c r="U3" s="147" t="s"/>
      <x:c r="V3" s="147" t="s"/>
      <x:c r="W3" s="147" t="s"/>
      <x:c r="X3" s="147" t="s"/>
      <x:c r="Y3" s="147" t="s"/>
      <x:c r="Z3" s="147" t="s"/>
      <x:c r="AA3" s="147" t="s"/>
      <x:c r="AB3" s="147" t="s"/>
      <x:c r="AC3" s="147" t="s"/>
      <x:c r="AD3" s="147" t="s"/>
      <x:c r="AE3" s="147" t="s"/>
      <x:c r="AF3" s="147" t="s"/>
      <x:c r="AG3" s="147" t="s"/>
      <x:c r="AH3" s="147" t="s"/>
      <x:c r="AI3" s="147" t="s"/>
      <x:c r="AJ3" s="147" t="s"/>
      <x:c r="AK3" s="147" t="s"/>
      <x:c r="AL3" s="147" t="s"/>
      <x:c r="AM3" s="147" t="s"/>
      <x:c r="AN3" s="147" t="s"/>
      <x:c r="AO3" s="147" t="s"/>
      <x:c r="AP3" s="147" t="s"/>
      <x:c r="AQ3" s="147" t="s"/>
      <x:c r="AR3" s="147" t="s"/>
      <x:c r="AS3" s="147" t="s"/>
      <x:c r="AT3" s="147" t="s"/>
    </x:row>
    <x:row r="4" spans="1:173" s="145" customFormat="1" ht="16.5" customHeight="1" x14ac:dyDescent="0.2">
      <x:c r="A4" s="152" t="s"/>
      <x:c r="B4" s="153" t="s">
        <x:v>1</x:v>
      </x:c>
      <x:c r="C4" s="154">
        <x:v>45819</x:v>
      </x:c>
      <x:c r="D4" s="152" t="s"/>
      <x:c r="E4" s="152" t="s"/>
      <x:c r="F4" s="152" t="s"/>
      <x:c r="G4" s="155" t="s"/>
      <x:c r="H4" s="147" t="s"/>
      <x:c r="I4" s="147" t="s"/>
      <x:c r="J4" s="147" t="s"/>
      <x:c r="K4" s="147" t="s"/>
      <x:c r="L4" s="147" t="s"/>
      <x:c r="M4" s="147" t="s"/>
      <x:c r="N4" s="147" t="s"/>
      <x:c r="O4" s="147" t="s"/>
      <x:c r="P4" s="147" t="s"/>
      <x:c r="Q4" s="147" t="s"/>
      <x:c r="R4" s="147" t="s"/>
      <x:c r="S4" s="147" t="s"/>
      <x:c r="T4" s="147" t="s"/>
      <x:c r="U4" s="147" t="s"/>
      <x:c r="V4" s="147" t="s"/>
      <x:c r="W4" s="147" t="s"/>
      <x:c r="X4" s="147" t="s"/>
      <x:c r="Y4" s="147" t="s"/>
      <x:c r="Z4" s="147" t="s"/>
      <x:c r="AA4" s="147" t="s"/>
      <x:c r="AB4" s="147" t="s"/>
      <x:c r="AC4" s="147" t="s"/>
      <x:c r="AD4" s="147" t="s"/>
      <x:c r="AE4" s="147" t="s"/>
      <x:c r="AF4" s="147" t="s"/>
      <x:c r="AG4" s="147" t="s"/>
      <x:c r="AH4" s="147" t="s"/>
      <x:c r="AI4" s="147" t="s"/>
      <x:c r="AJ4" s="147" t="s"/>
      <x:c r="AK4" s="147" t="s"/>
      <x:c r="AL4" s="147" t="s"/>
      <x:c r="AM4" s="147" t="s"/>
      <x:c r="AN4" s="147" t="s"/>
      <x:c r="AO4" s="147" t="s"/>
      <x:c r="AP4" s="147" t="s"/>
      <x:c r="AQ4" s="147" t="s"/>
      <x:c r="AR4" s="147" t="s"/>
      <x:c r="AS4" s="147" t="s"/>
      <x:c r="AT4" s="147" t="s"/>
      <x:c r="AU4" s="145" t="s"/>
      <x:c r="AV4" s="145" t="s"/>
      <x:c r="AW4" s="145" t="s"/>
      <x:c r="AX4" s="145" t="s"/>
      <x:c r="AY4" s="145" t="s"/>
      <x:c r="AZ4" s="145" t="s"/>
      <x:c r="BA4" s="145" t="s"/>
      <x:c r="BB4" s="145" t="s"/>
      <x:c r="BC4" s="145" t="s"/>
      <x:c r="BD4" s="145" t="s"/>
      <x:c r="BE4" s="145" t="s"/>
      <x:c r="BF4" s="145" t="s"/>
      <x:c r="BG4" s="145" t="s"/>
      <x:c r="BH4" s="145" t="s"/>
      <x:c r="BI4" s="145" t="s"/>
      <x:c r="BJ4" s="145" t="s"/>
      <x:c r="BK4" s="145" t="s"/>
      <x:c r="BL4" s="145" t="s"/>
      <x:c r="BM4" s="145" t="s"/>
      <x:c r="BN4" s="145" t="s"/>
      <x:c r="BO4" s="145" t="s"/>
      <x:c r="BP4" s="145" t="s"/>
      <x:c r="BQ4" s="145" t="s"/>
      <x:c r="BR4" s="145" t="s"/>
      <x:c r="BS4" s="145" t="s"/>
      <x:c r="BT4" s="145" t="s"/>
      <x:c r="BU4" s="145" t="s"/>
      <x:c r="BV4" s="145" t="s"/>
      <x:c r="BW4" s="145" t="s"/>
      <x:c r="BX4" s="145" t="s"/>
      <x:c r="BY4" s="145" t="s"/>
      <x:c r="BZ4" s="145" t="s"/>
      <x:c r="CA4" s="145" t="s"/>
      <x:c r="CB4" s="145" t="s"/>
      <x:c r="CC4" s="145" t="s"/>
      <x:c r="CD4" s="145" t="s"/>
      <x:c r="CE4" s="145" t="s"/>
      <x:c r="CF4" s="145" t="s"/>
      <x:c r="CG4" s="145" t="s"/>
      <x:c r="CH4" s="145" t="s"/>
      <x:c r="CI4" s="145" t="s"/>
      <x:c r="CJ4" s="145" t="s"/>
      <x:c r="CK4" s="145" t="s"/>
      <x:c r="CL4" s="145" t="s"/>
      <x:c r="CM4" s="145" t="s"/>
      <x:c r="CN4" s="145" t="s"/>
      <x:c r="CO4" s="145" t="s"/>
      <x:c r="CP4" s="145" t="s"/>
      <x:c r="CQ4" s="145" t="s"/>
      <x:c r="CR4" s="145" t="s"/>
      <x:c r="CS4" s="145" t="s"/>
      <x:c r="CT4" s="145" t="s"/>
      <x:c r="CU4" s="145" t="s"/>
      <x:c r="CV4" s="145" t="s"/>
      <x:c r="CW4" s="145" t="s"/>
      <x:c r="CX4" s="145" t="s"/>
      <x:c r="CY4" s="145" t="s"/>
      <x:c r="CZ4" s="145" t="s"/>
      <x:c r="DA4" s="145" t="s"/>
      <x:c r="DB4" s="145" t="s"/>
      <x:c r="DC4" s="145" t="s"/>
      <x:c r="DD4" s="145" t="s"/>
      <x:c r="DE4" s="145" t="s"/>
      <x:c r="DF4" s="145" t="s"/>
      <x:c r="DG4" s="145" t="s"/>
      <x:c r="DH4" s="145" t="s"/>
      <x:c r="DI4" s="145" t="s"/>
      <x:c r="DJ4" s="145" t="s"/>
      <x:c r="DK4" s="145" t="s"/>
      <x:c r="DL4" s="145" t="s"/>
      <x:c r="DM4" s="145" t="s"/>
      <x:c r="DN4" s="145" t="s"/>
      <x:c r="DO4" s="145" t="s"/>
      <x:c r="DP4" s="145" t="s"/>
      <x:c r="DQ4" s="145" t="s"/>
      <x:c r="DR4" s="145" t="s"/>
      <x:c r="DS4" s="145" t="s"/>
      <x:c r="DT4" s="145" t="s"/>
      <x:c r="DU4" s="145" t="s"/>
      <x:c r="DV4" s="145" t="s"/>
      <x:c r="DW4" s="145" t="s"/>
      <x:c r="DX4" s="145" t="s"/>
      <x:c r="DY4" s="145" t="s"/>
      <x:c r="DZ4" s="145" t="s"/>
      <x:c r="EA4" s="145" t="s"/>
      <x:c r="EB4" s="145" t="s"/>
      <x:c r="EC4" s="145" t="s"/>
      <x:c r="ED4" s="145" t="s"/>
      <x:c r="EE4" s="145" t="s"/>
      <x:c r="EF4" s="145" t="s"/>
      <x:c r="EG4" s="145" t="s"/>
      <x:c r="EH4" s="145" t="s"/>
      <x:c r="EI4" s="145" t="s"/>
      <x:c r="EJ4" s="145" t="s"/>
      <x:c r="EK4" s="145" t="s"/>
      <x:c r="EL4" s="145" t="s"/>
      <x:c r="EM4" s="145" t="s"/>
      <x:c r="EN4" s="145" t="s"/>
      <x:c r="EO4" s="145" t="s"/>
      <x:c r="EP4" s="145" t="s"/>
      <x:c r="EQ4" s="145" t="s"/>
      <x:c r="ER4" s="145" t="s"/>
      <x:c r="ES4" s="145" t="s"/>
      <x:c r="ET4" s="145" t="s"/>
      <x:c r="EU4" s="145" t="s"/>
      <x:c r="EV4" s="145" t="s"/>
      <x:c r="EW4" s="145" t="s"/>
      <x:c r="EX4" s="145" t="s"/>
      <x:c r="EY4" s="145" t="s"/>
      <x:c r="EZ4" s="145" t="s"/>
      <x:c r="FA4" s="145" t="s"/>
      <x:c r="FB4" s="145" t="s"/>
      <x:c r="FC4" s="145" t="s"/>
      <x:c r="FD4" s="145" t="s"/>
      <x:c r="FE4" s="145" t="s"/>
      <x:c r="FF4" s="145" t="s"/>
      <x:c r="FG4" s="145" t="s"/>
      <x:c r="FH4" s="145" t="s"/>
      <x:c r="FI4" s="145" t="s"/>
      <x:c r="FJ4" s="145" t="s"/>
      <x:c r="FK4" s="145" t="s"/>
      <x:c r="FL4" s="145" t="s"/>
      <x:c r="FM4" s="145" t="s"/>
      <x:c r="FN4" s="145" t="s"/>
      <x:c r="FO4" s="145" t="s"/>
    </x:row>
    <x:row r="5" spans="1:173" ht="18.75" customHeight="1" x14ac:dyDescent="0.2">
      <x:c r="A5" s="152" t="s"/>
      <x:c r="B5" s="152" t="s"/>
      <x:c r="C5" s="152" t="s"/>
      <x:c r="D5" s="152" t="s"/>
      <x:c r="E5" s="152" t="s"/>
      <x:c r="F5" s="152" t="s"/>
      <x:c r="G5" s="155" t="s"/>
      <x:c r="H5" s="147" t="s"/>
      <x:c r="I5" s="147" t="s"/>
      <x:c r="J5" s="147" t="s"/>
      <x:c r="K5" s="147" t="s"/>
      <x:c r="L5" s="147" t="s"/>
      <x:c r="M5" s="147" t="s"/>
      <x:c r="N5" s="147" t="s"/>
      <x:c r="O5" s="147" t="s"/>
      <x:c r="P5" s="147" t="s"/>
      <x:c r="Q5" s="147" t="s"/>
      <x:c r="R5" s="147" t="s"/>
      <x:c r="S5" s="147" t="s"/>
      <x:c r="T5" s="147" t="s"/>
      <x:c r="U5" s="147" t="s"/>
      <x:c r="V5" s="147" t="s"/>
      <x:c r="W5" s="147" t="s"/>
      <x:c r="X5" s="147" t="s"/>
      <x:c r="Y5" s="147" t="s"/>
      <x:c r="Z5" s="147" t="s"/>
      <x:c r="AA5" s="147" t="s"/>
      <x:c r="AB5" s="147" t="s"/>
      <x:c r="AC5" s="147" t="s"/>
      <x:c r="AD5" s="147" t="s"/>
      <x:c r="AE5" s="147" t="s"/>
      <x:c r="AF5" s="147" t="s"/>
      <x:c r="AG5" s="147" t="s"/>
      <x:c r="AH5" s="147" t="s"/>
      <x:c r="AI5" s="147" t="s"/>
      <x:c r="AJ5" s="147" t="s"/>
      <x:c r="AK5" s="147" t="s"/>
      <x:c r="AL5" s="147" t="s"/>
      <x:c r="AM5" s="147" t="s"/>
      <x:c r="AN5" s="147" t="s"/>
      <x:c r="AO5" s="147" t="s"/>
      <x:c r="AP5" s="147" t="s"/>
      <x:c r="AQ5" s="147" t="s"/>
      <x:c r="AR5" s="147" t="s"/>
      <x:c r="AS5" s="147" t="s"/>
      <x:c r="AT5" s="147" t="s"/>
    </x:row>
    <x:row r="6" spans="1:173" ht="22.5" customHeight="1" thickBot="1" x14ac:dyDescent="0.25">
      <x:c r="A6" s="152" t="s"/>
      <x:c r="B6" s="156" t="s">
        <x:v>2</x:v>
      </x:c>
      <x:c r="C6" s="157" t="s"/>
      <x:c r="D6" s="157" t="s"/>
      <x:c r="E6" s="157" t="s"/>
      <x:c r="F6" s="157" t="s"/>
      <x:c r="G6" s="155" t="s"/>
      <x:c r="H6" s="147" t="s"/>
      <x:c r="I6" s="147" t="s"/>
      <x:c r="J6" s="147" t="s"/>
      <x:c r="K6" s="147" t="s"/>
      <x:c r="L6" s="147" t="s"/>
      <x:c r="M6" s="147" t="s"/>
      <x:c r="N6" s="147" t="s"/>
      <x:c r="O6" s="147" t="s"/>
      <x:c r="P6" s="147" t="s"/>
      <x:c r="Q6" s="147" t="s"/>
      <x:c r="R6" s="147" t="s"/>
      <x:c r="S6" s="147" t="s"/>
      <x:c r="T6" s="147" t="s"/>
      <x:c r="U6" s="147" t="s"/>
      <x:c r="V6" s="147" t="s"/>
      <x:c r="W6" s="147" t="s"/>
      <x:c r="X6" s="147" t="s"/>
      <x:c r="Y6" s="147" t="s"/>
      <x:c r="Z6" s="147" t="s"/>
      <x:c r="AA6" s="147" t="s"/>
      <x:c r="AB6" s="147" t="s"/>
      <x:c r="AC6" s="147" t="s"/>
      <x:c r="AD6" s="147" t="s"/>
      <x:c r="AE6" s="147" t="s"/>
      <x:c r="AF6" s="147" t="s"/>
      <x:c r="AG6" s="147" t="s"/>
      <x:c r="AH6" s="147" t="s"/>
      <x:c r="AI6" s="147" t="s"/>
      <x:c r="AJ6" s="147" t="s"/>
      <x:c r="AK6" s="147" t="s"/>
      <x:c r="AL6" s="147" t="s"/>
      <x:c r="AM6" s="147" t="s"/>
      <x:c r="AN6" s="147" t="s"/>
      <x:c r="AO6" s="147" t="s"/>
      <x:c r="AP6" s="147" t="s"/>
      <x:c r="AQ6" s="147" t="s"/>
      <x:c r="AR6" s="147" t="s"/>
      <x:c r="AS6" s="147" t="s"/>
      <x:c r="AT6" s="147" t="s"/>
    </x:row>
    <x:row r="7" spans="1:173" ht="15" customHeight="1" x14ac:dyDescent="0.2">
      <x:c r="A7" s="152" t="s"/>
      <x:c r="B7" s="158" t="s">
        <x:v>3</x:v>
      </x:c>
      <x:c r="C7" s="158" t="s"/>
      <x:c r="D7" s="158" t="s"/>
      <x:c r="E7" s="158" t="s"/>
      <x:c r="F7" s="158" t="s"/>
      <x:c r="G7" s="155" t="s"/>
      <x:c r="H7" s="147" t="s"/>
      <x:c r="I7" s="147" t="s"/>
      <x:c r="J7" s="147" t="s"/>
      <x:c r="K7" s="147" t="s"/>
      <x:c r="L7" s="147" t="s"/>
      <x:c r="M7" s="147" t="s"/>
      <x:c r="N7" s="147" t="s"/>
      <x:c r="O7" s="147" t="s"/>
      <x:c r="P7" s="147" t="s"/>
      <x:c r="Q7" s="147" t="s"/>
      <x:c r="R7" s="147" t="s"/>
      <x:c r="S7" s="147" t="s"/>
      <x:c r="T7" s="147" t="s"/>
      <x:c r="U7" s="147" t="s"/>
      <x:c r="V7" s="147" t="s"/>
      <x:c r="W7" s="147" t="s"/>
      <x:c r="X7" s="147" t="s"/>
      <x:c r="Y7" s="147" t="s"/>
      <x:c r="Z7" s="147" t="s"/>
      <x:c r="AA7" s="147" t="s"/>
      <x:c r="AB7" s="147" t="s"/>
      <x:c r="AC7" s="147" t="s"/>
      <x:c r="AD7" s="147" t="s"/>
      <x:c r="AE7" s="147" t="s"/>
      <x:c r="AF7" s="147" t="s"/>
      <x:c r="AG7" s="147" t="s"/>
      <x:c r="AH7" s="147" t="s"/>
      <x:c r="AI7" s="147" t="s"/>
      <x:c r="AJ7" s="147" t="s"/>
      <x:c r="AK7" s="147" t="s"/>
      <x:c r="AL7" s="147" t="s"/>
      <x:c r="AM7" s="147" t="s"/>
      <x:c r="AN7" s="147" t="s"/>
      <x:c r="AO7" s="147" t="s"/>
      <x:c r="AP7" s="147" t="s"/>
      <x:c r="AQ7" s="147" t="s"/>
      <x:c r="AR7" s="147" t="s"/>
      <x:c r="AS7" s="147" t="s"/>
      <x:c r="AT7" s="147" t="s"/>
      <x:c r="AU7" s="147" t="s"/>
      <x:c r="AV7" s="147" t="s"/>
      <x:c r="AW7" s="147" t="s"/>
      <x:c r="AX7" s="147" t="s"/>
      <x:c r="AY7" s="147" t="s"/>
      <x:c r="AZ7" s="147" t="s"/>
      <x:c r="BA7" s="147" t="s"/>
      <x:c r="BB7" s="147" t="s"/>
      <x:c r="BC7" s="147" t="s"/>
      <x:c r="BD7" s="147" t="s"/>
      <x:c r="BE7" s="147" t="s"/>
      <x:c r="BF7" s="147" t="s"/>
      <x:c r="BG7" s="147" t="s"/>
      <x:c r="BH7" s="147" t="s"/>
      <x:c r="BI7" s="147" t="s"/>
      <x:c r="BJ7" s="147" t="s"/>
      <x:c r="BK7" s="147" t="s"/>
      <x:c r="BL7" s="147" t="s"/>
      <x:c r="BM7" s="147" t="s"/>
      <x:c r="BN7" s="147" t="s"/>
      <x:c r="BO7" s="147" t="s"/>
      <x:c r="BP7" s="147" t="s"/>
      <x:c r="BQ7" s="147" t="s"/>
      <x:c r="BR7" s="147" t="s"/>
      <x:c r="BS7" s="147" t="s"/>
      <x:c r="BT7" s="147" t="s"/>
      <x:c r="BU7" s="147" t="s"/>
      <x:c r="BV7" s="147" t="s"/>
      <x:c r="BW7" s="147" t="s"/>
      <x:c r="BX7" s="147" t="s"/>
      <x:c r="BY7" s="147" t="s"/>
      <x:c r="BZ7" s="147" t="s"/>
      <x:c r="CA7" s="147" t="s"/>
      <x:c r="CB7" s="147" t="s"/>
      <x:c r="CC7" s="147" t="s"/>
      <x:c r="CD7" s="147" t="s"/>
      <x:c r="CE7" s="147" t="s"/>
      <x:c r="CF7" s="147" t="s"/>
      <x:c r="CG7" s="147" t="s"/>
      <x:c r="CH7" s="147" t="s"/>
      <x:c r="CI7" s="147" t="s"/>
      <x:c r="CJ7" s="147" t="s"/>
      <x:c r="CK7" s="147" t="s"/>
      <x:c r="CL7" s="147" t="s"/>
      <x:c r="CM7" s="147" t="s"/>
      <x:c r="CN7" s="147" t="s"/>
      <x:c r="CO7" s="147" t="s"/>
      <x:c r="CP7" s="147" t="s"/>
      <x:c r="CQ7" s="147" t="s"/>
      <x:c r="CR7" s="147" t="s"/>
      <x:c r="CS7" s="147" t="s"/>
    </x:row>
    <x:row r="8" spans="1:173" ht="18.75" customHeight="1" x14ac:dyDescent="0.2">
      <x:c r="A8" s="152" t="s"/>
      <x:c r="B8" s="152" t="s"/>
      <x:c r="C8" s="152" t="s"/>
      <x:c r="D8" s="152" t="s"/>
      <x:c r="E8" s="152" t="s"/>
      <x:c r="F8" s="152" t="s"/>
      <x:c r="G8" s="155" t="s"/>
      <x:c r="H8" s="147" t="s"/>
      <x:c r="I8" s="147" t="s"/>
      <x:c r="J8" s="147" t="s"/>
      <x:c r="K8" s="147" t="s"/>
      <x:c r="L8" s="147" t="s"/>
      <x:c r="M8" s="147" t="s"/>
      <x:c r="N8" s="147" t="s"/>
      <x:c r="O8" s="147" t="s"/>
      <x:c r="P8" s="147" t="s"/>
      <x:c r="Q8" s="147" t="s"/>
      <x:c r="R8" s="147" t="s"/>
      <x:c r="S8" s="147" t="s"/>
      <x:c r="T8" s="147" t="s"/>
      <x:c r="U8" s="147" t="s"/>
      <x:c r="V8" s="147" t="s"/>
      <x:c r="W8" s="147" t="s"/>
      <x:c r="X8" s="147" t="s"/>
      <x:c r="Y8" s="147" t="s"/>
      <x:c r="Z8" s="147" t="s"/>
      <x:c r="AA8" s="147" t="s"/>
      <x:c r="AB8" s="147" t="s"/>
      <x:c r="AC8" s="147" t="s"/>
      <x:c r="AD8" s="147" t="s"/>
      <x:c r="AE8" s="147" t="s"/>
      <x:c r="AF8" s="147" t="s"/>
      <x:c r="AG8" s="147" t="s"/>
      <x:c r="AH8" s="147" t="s"/>
      <x:c r="AI8" s="147" t="s"/>
      <x:c r="AJ8" s="147" t="s"/>
      <x:c r="AK8" s="147" t="s"/>
      <x:c r="AL8" s="147" t="s"/>
      <x:c r="AM8" s="147" t="s"/>
      <x:c r="AN8" s="147" t="s"/>
      <x:c r="AO8" s="147" t="s"/>
      <x:c r="AP8" s="147" t="s"/>
      <x:c r="AQ8" s="147" t="s"/>
      <x:c r="AR8" s="147" t="s"/>
      <x:c r="AS8" s="147" t="s"/>
      <x:c r="AT8" s="147" t="s"/>
      <x:c r="AU8" s="147" t="s"/>
      <x:c r="AV8" s="147" t="s"/>
      <x:c r="AW8" s="147" t="s"/>
      <x:c r="AX8" s="147" t="s"/>
      <x:c r="AY8" s="147" t="s"/>
      <x:c r="AZ8" s="147" t="s"/>
      <x:c r="BA8" s="147" t="s"/>
      <x:c r="BB8" s="147" t="s"/>
      <x:c r="BC8" s="147" t="s"/>
      <x:c r="BD8" s="147" t="s"/>
      <x:c r="BE8" s="147" t="s"/>
      <x:c r="BF8" s="147" t="s"/>
      <x:c r="BG8" s="147" t="s"/>
      <x:c r="BH8" s="147" t="s"/>
      <x:c r="BI8" s="147" t="s"/>
      <x:c r="BJ8" s="147" t="s"/>
      <x:c r="BK8" s="147" t="s"/>
      <x:c r="BL8" s="147" t="s"/>
      <x:c r="BM8" s="147" t="s"/>
      <x:c r="BN8" s="147" t="s"/>
      <x:c r="BO8" s="147" t="s"/>
      <x:c r="BP8" s="147" t="s"/>
      <x:c r="BQ8" s="147" t="s"/>
      <x:c r="BR8" s="147" t="s"/>
      <x:c r="BS8" s="147" t="s"/>
      <x:c r="BT8" s="147" t="s"/>
      <x:c r="BU8" s="147" t="s"/>
      <x:c r="BV8" s="147" t="s"/>
      <x:c r="BW8" s="147" t="s"/>
      <x:c r="BX8" s="147" t="s"/>
      <x:c r="BY8" s="147" t="s"/>
      <x:c r="BZ8" s="147" t="s"/>
      <x:c r="CA8" s="147" t="s"/>
      <x:c r="CB8" s="147" t="s"/>
      <x:c r="CC8" s="147" t="s"/>
      <x:c r="CD8" s="147" t="s"/>
      <x:c r="CE8" s="147" t="s"/>
      <x:c r="CF8" s="147" t="s"/>
      <x:c r="CG8" s="147" t="s"/>
      <x:c r="CH8" s="147" t="s"/>
      <x:c r="CI8" s="147" t="s"/>
      <x:c r="CJ8" s="147" t="s"/>
      <x:c r="CK8" s="147" t="s"/>
      <x:c r="CL8" s="147" t="s"/>
      <x:c r="CM8" s="147" t="s"/>
      <x:c r="CN8" s="147" t="s"/>
      <x:c r="CO8" s="147" t="s"/>
      <x:c r="CP8" s="147" t="s"/>
      <x:c r="CQ8" s="147" t="s"/>
      <x:c r="CR8" s="147" t="s"/>
      <x:c r="CS8" s="147" t="s"/>
    </x:row>
    <x:row r="9" spans="1:173" ht="21" customHeight="1" x14ac:dyDescent="0.2">
      <x:c r="A9" s="152" t="s"/>
      <x:c r="B9" s="153" t="s">
        <x:v>4</x:v>
      </x:c>
      <x:c r="C9" s="159" t="s">
        <x:v>5</x:v>
      </x:c>
      <x:c r="D9" s="152" t="s"/>
      <x:c r="E9" s="155" t="s"/>
      <x:c r="F9" s="155" t="s"/>
      <x:c r="G9" s="155" t="s"/>
      <x:c r="H9" s="147" t="s"/>
      <x:c r="I9" s="147" t="s"/>
      <x:c r="J9" s="147" t="s"/>
      <x:c r="K9" s="147" t="s"/>
      <x:c r="L9" s="147" t="s"/>
      <x:c r="M9" s="147" t="s"/>
      <x:c r="N9" s="147" t="s"/>
      <x:c r="O9" s="147" t="s"/>
      <x:c r="P9" s="147" t="s"/>
      <x:c r="Q9" s="147" t="s"/>
      <x:c r="R9" s="147" t="s"/>
      <x:c r="S9" s="147" t="s"/>
      <x:c r="T9" s="147" t="s"/>
      <x:c r="U9" s="147" t="s"/>
      <x:c r="V9" s="147" t="s"/>
      <x:c r="W9" s="147" t="s"/>
      <x:c r="X9" s="147" t="s"/>
      <x:c r="Y9" s="147" t="s"/>
      <x:c r="Z9" s="147" t="s"/>
      <x:c r="AA9" s="147" t="s"/>
      <x:c r="AB9" s="147" t="s"/>
      <x:c r="AC9" s="147" t="s"/>
      <x:c r="AD9" s="147" t="s"/>
      <x:c r="AE9" s="147" t="s"/>
      <x:c r="AF9" s="147" t="s"/>
      <x:c r="AG9" s="147" t="s"/>
      <x:c r="AH9" s="147" t="s"/>
      <x:c r="AI9" s="147" t="s"/>
      <x:c r="AJ9" s="147" t="s"/>
      <x:c r="AK9" s="147" t="s"/>
      <x:c r="AL9" s="147" t="s"/>
      <x:c r="AM9" s="147" t="s"/>
      <x:c r="AN9" s="147" t="s"/>
      <x:c r="AO9" s="147" t="s"/>
      <x:c r="AP9" s="147" t="s"/>
      <x:c r="AQ9" s="147" t="s"/>
      <x:c r="AR9" s="147" t="s"/>
      <x:c r="AS9" s="147" t="s"/>
      <x:c r="AT9" s="147" t="s"/>
      <x:c r="AU9" s="147" t="s"/>
      <x:c r="AV9" s="147" t="s"/>
      <x:c r="AW9" s="147" t="s"/>
      <x:c r="AX9" s="147" t="s"/>
      <x:c r="AY9" s="147" t="s"/>
      <x:c r="AZ9" s="147" t="s"/>
      <x:c r="BA9" s="147" t="s"/>
      <x:c r="BB9" s="147" t="s"/>
      <x:c r="BC9" s="147" t="s"/>
      <x:c r="BD9" s="147" t="s"/>
      <x:c r="BE9" s="147" t="s"/>
      <x:c r="BF9" s="147" t="s"/>
      <x:c r="BG9" s="147" t="s"/>
      <x:c r="BH9" s="147" t="s"/>
      <x:c r="BI9" s="147" t="s"/>
      <x:c r="BJ9" s="147" t="s"/>
      <x:c r="BK9" s="147" t="s"/>
      <x:c r="BL9" s="147" t="s"/>
      <x:c r="BM9" s="147" t="s"/>
      <x:c r="BN9" s="147" t="s"/>
      <x:c r="BO9" s="147" t="s"/>
      <x:c r="BP9" s="147" t="s"/>
      <x:c r="BQ9" s="147" t="s"/>
      <x:c r="BR9" s="147" t="s"/>
      <x:c r="BS9" s="147" t="s"/>
      <x:c r="BT9" s="147" t="s"/>
      <x:c r="BU9" s="147" t="s"/>
      <x:c r="BV9" s="147" t="s"/>
      <x:c r="BW9" s="147" t="s"/>
      <x:c r="BX9" s="147" t="s"/>
      <x:c r="BY9" s="147" t="s"/>
      <x:c r="BZ9" s="147" t="s"/>
      <x:c r="CA9" s="147" t="s"/>
      <x:c r="CB9" s="147" t="s"/>
      <x:c r="CC9" s="147" t="s"/>
      <x:c r="CD9" s="147" t="s"/>
      <x:c r="CE9" s="147" t="s"/>
      <x:c r="CF9" s="147" t="s"/>
      <x:c r="CG9" s="147" t="s"/>
      <x:c r="CH9" s="147" t="s"/>
      <x:c r="CI9" s="147" t="s"/>
      <x:c r="CJ9" s="147" t="s"/>
      <x:c r="CK9" s="147" t="s"/>
      <x:c r="CL9" s="147" t="s"/>
      <x:c r="CM9" s="147" t="s"/>
      <x:c r="CN9" s="147" t="s"/>
      <x:c r="CO9" s="147" t="s"/>
      <x:c r="CP9" s="147" t="s"/>
      <x:c r="CQ9" s="147" t="s"/>
      <x:c r="CR9" s="147" t="s"/>
      <x:c r="CS9" s="147" t="s"/>
    </x:row>
    <x:row r="10" spans="1:173" ht="18.75" customHeight="1" x14ac:dyDescent="0.2">
      <x:c r="A10" s="152" t="s"/>
      <x:c r="B10" s="152" t="s"/>
      <x:c r="C10" s="152" t="s"/>
      <x:c r="D10" s="152" t="s"/>
      <x:c r="E10" s="155" t="s"/>
      <x:c r="F10" s="155" t="s"/>
      <x:c r="G10" s="160" t="s"/>
      <x:c r="H10" s="147" t="s"/>
      <x:c r="I10" s="147" t="s"/>
      <x:c r="J10" s="147" t="s"/>
      <x:c r="K10" s="147" t="s"/>
      <x:c r="L10" s="147" t="s"/>
      <x:c r="M10" s="147" t="s"/>
      <x:c r="N10" s="147" t="s"/>
      <x:c r="O10" s="147" t="s"/>
      <x:c r="P10" s="147" t="s"/>
      <x:c r="Q10" s="147" t="s"/>
      <x:c r="R10" s="147" t="s"/>
      <x:c r="S10" s="147" t="s"/>
      <x:c r="T10" s="147" t="s"/>
      <x:c r="U10" s="147" t="s"/>
      <x:c r="V10" s="147" t="s"/>
      <x:c r="W10" s="147" t="s"/>
      <x:c r="X10" s="147" t="s"/>
      <x:c r="Y10" s="147" t="s"/>
      <x:c r="Z10" s="147" t="s"/>
      <x:c r="AA10" s="147" t="s"/>
      <x:c r="AB10" s="147" t="s"/>
      <x:c r="AC10" s="147" t="s"/>
      <x:c r="AD10" s="147" t="s"/>
      <x:c r="AE10" s="147" t="s"/>
      <x:c r="AF10" s="147" t="s"/>
      <x:c r="AG10" s="147" t="s"/>
      <x:c r="AH10" s="147" t="s"/>
      <x:c r="AI10" s="147" t="s"/>
      <x:c r="AJ10" s="147" t="s"/>
      <x:c r="AK10" s="147" t="s"/>
      <x:c r="AL10" s="147" t="s"/>
      <x:c r="AM10" s="147" t="s"/>
      <x:c r="AN10" s="147" t="s"/>
      <x:c r="AO10" s="147" t="s"/>
      <x:c r="AP10" s="147" t="s"/>
      <x:c r="AQ10" s="147" t="s"/>
      <x:c r="AR10" s="147" t="s"/>
      <x:c r="AS10" s="147" t="s"/>
      <x:c r="AT10" s="147" t="s"/>
      <x:c r="AU10" s="147" t="s"/>
      <x:c r="AV10" s="147" t="s"/>
      <x:c r="AW10" s="147" t="s"/>
      <x:c r="AX10" s="147" t="s"/>
      <x:c r="AY10" s="147" t="s"/>
      <x:c r="AZ10" s="147" t="s"/>
      <x:c r="BA10" s="147" t="s"/>
      <x:c r="BB10" s="147" t="s"/>
      <x:c r="BC10" s="147" t="s"/>
      <x:c r="BD10" s="147" t="s"/>
      <x:c r="BE10" s="147" t="s"/>
      <x:c r="BF10" s="147" t="s"/>
      <x:c r="BG10" s="147" t="s"/>
      <x:c r="BH10" s="147" t="s"/>
      <x:c r="BI10" s="147" t="s"/>
      <x:c r="BJ10" s="147" t="s"/>
      <x:c r="BK10" s="147" t="s"/>
      <x:c r="BL10" s="147" t="s"/>
      <x:c r="BM10" s="147" t="s"/>
      <x:c r="BN10" s="147" t="s"/>
      <x:c r="BO10" s="147" t="s"/>
      <x:c r="BP10" s="147" t="s"/>
      <x:c r="BQ10" s="147" t="s"/>
      <x:c r="BR10" s="147" t="s"/>
      <x:c r="BS10" s="147" t="s"/>
      <x:c r="BT10" s="147" t="s"/>
      <x:c r="BU10" s="147" t="s"/>
      <x:c r="BV10" s="147" t="s"/>
      <x:c r="BW10" s="147" t="s"/>
      <x:c r="BX10" s="147" t="s"/>
      <x:c r="BY10" s="147" t="s"/>
      <x:c r="BZ10" s="147" t="s"/>
      <x:c r="CA10" s="147" t="s"/>
      <x:c r="CB10" s="147" t="s"/>
      <x:c r="CC10" s="147" t="s"/>
      <x:c r="CD10" s="147" t="s"/>
      <x:c r="CE10" s="147" t="s"/>
      <x:c r="CF10" s="147" t="s"/>
      <x:c r="CG10" s="147" t="s"/>
      <x:c r="CH10" s="147" t="s"/>
      <x:c r="CI10" s="147" t="s"/>
      <x:c r="CJ10" s="147" t="s"/>
      <x:c r="CK10" s="147" t="s"/>
      <x:c r="CL10" s="147" t="s"/>
      <x:c r="CM10" s="147" t="s"/>
      <x:c r="CN10" s="147" t="s"/>
      <x:c r="CO10" s="147" t="s"/>
      <x:c r="CP10" s="147" t="s"/>
      <x:c r="CQ10" s="147" t="s"/>
      <x:c r="CR10" s="147" t="s"/>
      <x:c r="CS10" s="147" t="s"/>
    </x:row>
    <x:row r="11" spans="1:173" ht="21" customHeight="1" x14ac:dyDescent="0.2">
      <x:c r="A11" s="152" t="s"/>
      <x:c r="B11" s="153">
        <x:f>CONCATENATE("Сумма, ",IF($C$9="рубли","рублей",IF($C$9="доллары США","долларов США","евро")))</x:f>
      </x:c>
      <x:c r="C11" s="161" t="n">
        <x:v>500000</x:v>
      </x:c>
      <x:c r="D11" s="152" t="s"/>
      <x:c r="E11" s="155" t="s"/>
      <x:c r="F11" s="155" t="s"/>
      <x:c r="G11" s="160" t="s"/>
      <x:c r="H11" s="147" t="s"/>
      <x:c r="I11" s="147" t="s"/>
      <x:c r="J11" s="147" t="s"/>
      <x:c r="K11" s="147" t="s"/>
      <x:c r="L11" s="147" t="s"/>
      <x:c r="M11" s="147" t="s"/>
      <x:c r="N11" s="147" t="s"/>
      <x:c r="O11" s="147" t="s"/>
      <x:c r="P11" s="147" t="s"/>
      <x:c r="Q11" s="147" t="s"/>
      <x:c r="R11" s="147" t="s"/>
      <x:c r="S11" s="147" t="s"/>
      <x:c r="T11" s="147" t="s"/>
      <x:c r="U11" s="147" t="s"/>
      <x:c r="V11" s="147" t="s"/>
      <x:c r="W11" s="147" t="s"/>
      <x:c r="X11" s="147" t="s"/>
      <x:c r="Y11" s="147" t="s"/>
      <x:c r="Z11" s="147" t="s"/>
      <x:c r="AA11" s="147" t="s"/>
      <x:c r="AB11" s="147" t="s"/>
      <x:c r="AC11" s="147" t="s"/>
      <x:c r="AD11" s="147" t="s"/>
      <x:c r="AE11" s="147" t="s"/>
      <x:c r="AF11" s="147" t="s"/>
      <x:c r="AG11" s="147" t="s"/>
      <x:c r="AH11" s="147" t="s"/>
      <x:c r="AI11" s="147" t="s"/>
      <x:c r="AJ11" s="147" t="s"/>
      <x:c r="AK11" s="147" t="s"/>
      <x:c r="AL11" s="147" t="s"/>
      <x:c r="AM11" s="147" t="s"/>
      <x:c r="AN11" s="147" t="s"/>
      <x:c r="AO11" s="147" t="s"/>
      <x:c r="AP11" s="147" t="s"/>
      <x:c r="AQ11" s="147" t="s"/>
      <x:c r="AR11" s="147" t="s"/>
      <x:c r="AS11" s="147" t="s"/>
      <x:c r="AT11" s="147" t="s"/>
      <x:c r="AU11" s="147" t="s"/>
      <x:c r="AV11" s="147" t="s"/>
      <x:c r="AW11" s="147" t="s"/>
      <x:c r="AX11" s="147" t="s"/>
      <x:c r="AY11" s="147" t="s"/>
      <x:c r="AZ11" s="147" t="s"/>
      <x:c r="BA11" s="147" t="s"/>
      <x:c r="BB11" s="147" t="s"/>
      <x:c r="BC11" s="147" t="s"/>
      <x:c r="BD11" s="147" t="s"/>
      <x:c r="BE11" s="147" t="s"/>
      <x:c r="BF11" s="147" t="s"/>
      <x:c r="BG11" s="147" t="s"/>
      <x:c r="BH11" s="147" t="s"/>
      <x:c r="BI11" s="147" t="s"/>
      <x:c r="BJ11" s="147" t="s"/>
      <x:c r="BK11" s="147" t="s"/>
      <x:c r="BL11" s="147" t="s"/>
      <x:c r="BM11" s="147" t="s"/>
      <x:c r="BN11" s="147" t="s"/>
      <x:c r="BO11" s="147" t="s"/>
      <x:c r="BP11" s="147" t="s"/>
      <x:c r="BQ11" s="147" t="s"/>
      <x:c r="BR11" s="147" t="s"/>
      <x:c r="BS11" s="147" t="s"/>
      <x:c r="BT11" s="147" t="s"/>
      <x:c r="BU11" s="147" t="s"/>
      <x:c r="BV11" s="147" t="s"/>
      <x:c r="BW11" s="147" t="s"/>
      <x:c r="BX11" s="147" t="s"/>
      <x:c r="BY11" s="147" t="s"/>
      <x:c r="BZ11" s="147" t="s"/>
      <x:c r="CA11" s="147" t="s"/>
      <x:c r="CB11" s="147" t="s"/>
      <x:c r="CC11" s="147" t="s"/>
      <x:c r="CD11" s="147" t="s"/>
      <x:c r="CE11" s="147" t="s"/>
      <x:c r="CF11" s="147" t="s"/>
      <x:c r="CG11" s="147" t="s"/>
      <x:c r="CH11" s="147" t="s"/>
      <x:c r="CI11" s="147" t="s"/>
      <x:c r="CJ11" s="147" t="s"/>
      <x:c r="CK11" s="147" t="s"/>
      <x:c r="CL11" s="147" t="s"/>
      <x:c r="CM11" s="147" t="s"/>
      <x:c r="CN11" s="147" t="s"/>
      <x:c r="CO11" s="147" t="s"/>
      <x:c r="CP11" s="147" t="s"/>
      <x:c r="CQ11" s="147" t="s"/>
      <x:c r="CR11" s="147" t="s"/>
      <x:c r="CS11" s="147" t="s"/>
    </x:row>
    <x:row r="12" spans="1:173" ht="18.75" customHeight="1" x14ac:dyDescent="0.2">
      <x:c r="A12" s="152" t="s"/>
      <x:c r="B12" s="152" t="s"/>
      <x:c r="C12" s="152" t="s"/>
      <x:c r="D12" s="152" t="s"/>
      <x:c r="E12" s="152" t="s"/>
      <x:c r="F12" s="152" t="s"/>
      <x:c r="G12" s="155" t="s"/>
      <x:c r="H12" s="147" t="s"/>
      <x:c r="I12" s="147" t="s"/>
      <x:c r="J12" s="147" t="s"/>
      <x:c r="K12" s="147" t="s"/>
      <x:c r="L12" s="147" t="s"/>
      <x:c r="M12" s="147" t="s"/>
      <x:c r="N12" s="147" t="s"/>
      <x:c r="O12" s="147" t="s"/>
      <x:c r="P12" s="147" t="s"/>
      <x:c r="Q12" s="147" t="s"/>
      <x:c r="R12" s="147" t="s"/>
      <x:c r="S12" s="147" t="s"/>
      <x:c r="T12" s="147" t="s"/>
      <x:c r="U12" s="147" t="s"/>
      <x:c r="V12" s="147" t="s"/>
      <x:c r="W12" s="147" t="s"/>
      <x:c r="X12" s="147" t="s"/>
      <x:c r="Y12" s="147" t="s"/>
      <x:c r="Z12" s="147" t="s"/>
      <x:c r="AA12" s="147" t="s"/>
      <x:c r="AB12" s="147" t="s"/>
      <x:c r="AC12" s="147" t="s"/>
      <x:c r="AD12" s="147" t="s"/>
      <x:c r="AE12" s="147" t="s"/>
      <x:c r="AF12" s="147" t="s"/>
      <x:c r="AG12" s="147" t="s"/>
      <x:c r="AH12" s="147" t="s"/>
      <x:c r="AI12" s="147" t="s"/>
      <x:c r="AJ12" s="147" t="s"/>
      <x:c r="AK12" s="147" t="s"/>
      <x:c r="AL12" s="147" t="s"/>
      <x:c r="AM12" s="147" t="s"/>
      <x:c r="AN12" s="147" t="s"/>
      <x:c r="AO12" s="147" t="s"/>
      <x:c r="AP12" s="147" t="s"/>
      <x:c r="AQ12" s="147" t="s"/>
      <x:c r="AR12" s="147" t="s"/>
      <x:c r="AS12" s="147" t="s"/>
      <x:c r="AT12" s="147" t="s"/>
      <x:c r="AU12" s="147" t="s"/>
      <x:c r="AV12" s="147" t="s"/>
      <x:c r="AW12" s="147" t="s"/>
      <x:c r="AX12" s="147" t="s"/>
      <x:c r="AY12" s="147" t="s"/>
      <x:c r="AZ12" s="147" t="s"/>
      <x:c r="BA12" s="147" t="s"/>
      <x:c r="BB12" s="147" t="s"/>
      <x:c r="BC12" s="147" t="s"/>
      <x:c r="BD12" s="147" t="s"/>
      <x:c r="BE12" s="147" t="s"/>
      <x:c r="BF12" s="147" t="s"/>
      <x:c r="BG12" s="147" t="s"/>
      <x:c r="BH12" s="147" t="s"/>
      <x:c r="BI12" s="147" t="s"/>
      <x:c r="BJ12" s="147" t="s"/>
      <x:c r="BK12" s="147" t="s"/>
      <x:c r="BL12" s="147" t="s"/>
      <x:c r="BM12" s="147" t="s"/>
      <x:c r="BN12" s="147" t="s"/>
      <x:c r="BO12" s="147" t="s"/>
      <x:c r="BP12" s="147" t="s"/>
      <x:c r="BQ12" s="147" t="s"/>
      <x:c r="BR12" s="147" t="s"/>
      <x:c r="BS12" s="147" t="s"/>
      <x:c r="BT12" s="147" t="s"/>
      <x:c r="BU12" s="147" t="s"/>
      <x:c r="BV12" s="147" t="s"/>
      <x:c r="BW12" s="147" t="s"/>
      <x:c r="BX12" s="147" t="s"/>
      <x:c r="BY12" s="147" t="s"/>
      <x:c r="BZ12" s="147" t="s"/>
      <x:c r="CA12" s="147" t="s"/>
      <x:c r="CB12" s="147" t="s"/>
      <x:c r="CC12" s="147" t="s"/>
      <x:c r="CD12" s="147" t="s"/>
      <x:c r="CE12" s="147" t="s"/>
      <x:c r="CF12" s="147" t="s"/>
      <x:c r="CG12" s="147" t="s"/>
      <x:c r="CH12" s="147" t="s"/>
      <x:c r="CI12" s="147" t="s"/>
      <x:c r="CJ12" s="147" t="s"/>
      <x:c r="CK12" s="147" t="s"/>
      <x:c r="CL12" s="147" t="s"/>
      <x:c r="CM12" s="147" t="s"/>
      <x:c r="CN12" s="147" t="s"/>
      <x:c r="CO12" s="147" t="s"/>
      <x:c r="CP12" s="147" t="s"/>
      <x:c r="CQ12" s="147" t="s"/>
      <x:c r="CR12" s="147" t="s"/>
      <x:c r="CS12" s="147" t="s"/>
    </x:row>
    <x:row r="13" spans="1:173" ht="15.75" customHeight="1" x14ac:dyDescent="0.2">
      <x:c r="A13" s="152" t="s"/>
      <x:c r="B13" s="162" t="s">
        <x:v>6</x:v>
      </x:c>
      <x:c r="C13" s="163" t="s"/>
      <x:c r="D13" s="164" t="s"/>
      <x:c r="E13" s="163" t="s"/>
      <x:c r="F13" s="163" t="s"/>
      <x:c r="G13" s="155" t="s"/>
      <x:c r="H13" s="147" t="s"/>
      <x:c r="I13" s="147" t="s"/>
      <x:c r="J13" s="147" t="s"/>
      <x:c r="K13" s="147" t="s"/>
      <x:c r="L13" s="147" t="s"/>
      <x:c r="M13" s="147" t="s"/>
      <x:c r="N13" s="147" t="s"/>
      <x:c r="O13" s="147" t="s"/>
      <x:c r="P13" s="147" t="s"/>
      <x:c r="Q13" s="147" t="s"/>
      <x:c r="R13" s="147" t="s"/>
      <x:c r="S13" s="147" t="s"/>
      <x:c r="T13" s="147" t="s"/>
      <x:c r="U13" s="147" t="s"/>
      <x:c r="V13" s="147" t="s"/>
      <x:c r="W13" s="147" t="s"/>
      <x:c r="X13" s="147" t="s"/>
      <x:c r="Y13" s="147" t="s"/>
      <x:c r="Z13" s="147" t="s"/>
      <x:c r="AA13" s="147" t="s"/>
      <x:c r="AB13" s="147" t="s"/>
      <x:c r="AC13" s="147" t="s"/>
      <x:c r="AD13" s="147" t="s"/>
      <x:c r="AE13" s="147" t="s"/>
      <x:c r="AF13" s="147" t="s"/>
      <x:c r="AG13" s="147" t="s"/>
      <x:c r="AH13" s="147" t="s"/>
      <x:c r="AI13" s="147" t="s"/>
      <x:c r="AJ13" s="147" t="s"/>
      <x:c r="AK13" s="147" t="s"/>
      <x:c r="AL13" s="147" t="s"/>
      <x:c r="AM13" s="147" t="s"/>
      <x:c r="AN13" s="147" t="s"/>
      <x:c r="AO13" s="147" t="s"/>
      <x:c r="AP13" s="147" t="s"/>
      <x:c r="AQ13" s="147" t="s"/>
      <x:c r="AR13" s="147" t="s"/>
      <x:c r="AS13" s="147" t="s"/>
      <x:c r="AT13" s="147" t="s"/>
      <x:c r="AU13" s="147" t="s"/>
      <x:c r="AV13" s="147" t="s"/>
      <x:c r="AW13" s="147" t="s"/>
      <x:c r="AX13" s="147" t="s"/>
      <x:c r="AY13" s="147" t="s"/>
      <x:c r="AZ13" s="147" t="s"/>
      <x:c r="BA13" s="147" t="s"/>
      <x:c r="BB13" s="147" t="s"/>
      <x:c r="BC13" s="147" t="s"/>
      <x:c r="BD13" s="147" t="s"/>
      <x:c r="BE13" s="147" t="s"/>
      <x:c r="BF13" s="147" t="s"/>
      <x:c r="BG13" s="147" t="s"/>
      <x:c r="BH13" s="147" t="s"/>
      <x:c r="BI13" s="147" t="s"/>
      <x:c r="BJ13" s="147" t="s"/>
      <x:c r="BK13" s="147" t="s"/>
      <x:c r="BL13" s="147" t="s"/>
      <x:c r="BM13" s="147" t="s"/>
      <x:c r="BN13" s="147" t="s"/>
      <x:c r="BO13" s="147" t="s"/>
      <x:c r="BP13" s="147" t="s"/>
      <x:c r="BQ13" s="147" t="s"/>
      <x:c r="BR13" s="147" t="s"/>
      <x:c r="BS13" s="147" t="s"/>
      <x:c r="BT13" s="147" t="s"/>
      <x:c r="BU13" s="147" t="s"/>
      <x:c r="BV13" s="147" t="s"/>
      <x:c r="BW13" s="147" t="s"/>
      <x:c r="BX13" s="147" t="s"/>
      <x:c r="BY13" s="147" t="s"/>
      <x:c r="BZ13" s="147" t="s"/>
      <x:c r="CA13" s="147" t="s"/>
      <x:c r="CB13" s="147" t="s"/>
      <x:c r="CC13" s="147" t="s"/>
      <x:c r="CD13" s="147" t="s"/>
      <x:c r="CE13" s="147" t="s"/>
      <x:c r="CF13" s="147" t="s"/>
      <x:c r="CG13" s="147" t="s"/>
      <x:c r="CH13" s="147" t="s"/>
      <x:c r="CI13" s="147" t="s"/>
      <x:c r="CJ13" s="147" t="s"/>
      <x:c r="CK13" s="147" t="s"/>
      <x:c r="CL13" s="147" t="s"/>
      <x:c r="CM13" s="147" t="s"/>
      <x:c r="CN13" s="147" t="s"/>
      <x:c r="CO13" s="147" t="s"/>
      <x:c r="CP13" s="147" t="s"/>
      <x:c r="CQ13" s="147" t="s"/>
      <x:c r="CR13" s="147" t="s"/>
      <x:c r="CS13" s="147" t="s"/>
    </x:row>
    <x:row r="14" spans="1:173" ht="8.25" customHeight="1" x14ac:dyDescent="0.2">
      <x:c r="A14" s="152" t="s"/>
      <x:c r="B14" s="165" t="s"/>
      <x:c r="C14" s="152" t="s"/>
      <x:c r="D14" s="166" t="s"/>
      <x:c r="E14" s="152" t="s"/>
      <x:c r="F14" s="152" t="s"/>
      <x:c r="G14" s="155" t="s"/>
      <x:c r="H14" s="147" t="s"/>
      <x:c r="I14" s="147" t="s"/>
      <x:c r="J14" s="147" t="s"/>
      <x:c r="K14" s="147" t="s"/>
      <x:c r="L14" s="147" t="s"/>
      <x:c r="M14" s="147" t="s"/>
      <x:c r="N14" s="147" t="s"/>
      <x:c r="O14" s="147" t="s"/>
      <x:c r="P14" s="147" t="s"/>
      <x:c r="Q14" s="147" t="s"/>
      <x:c r="R14" s="147" t="s"/>
      <x:c r="S14" s="147" t="s"/>
      <x:c r="T14" s="147" t="s"/>
      <x:c r="U14" s="147" t="s"/>
      <x:c r="V14" s="147" t="s"/>
      <x:c r="W14" s="147" t="s"/>
      <x:c r="X14" s="147" t="s"/>
      <x:c r="Y14" s="147" t="s"/>
      <x:c r="Z14" s="147" t="s"/>
      <x:c r="AA14" s="147" t="s"/>
      <x:c r="AB14" s="147" t="s"/>
      <x:c r="AC14" s="147" t="s"/>
      <x:c r="AD14" s="147" t="s"/>
      <x:c r="AE14" s="147" t="s"/>
      <x:c r="AF14" s="147" t="s"/>
      <x:c r="AG14" s="147" t="s"/>
      <x:c r="AH14" s="147" t="s"/>
      <x:c r="AI14" s="147" t="s"/>
      <x:c r="AJ14" s="147" t="s"/>
      <x:c r="AK14" s="147" t="s"/>
      <x:c r="AL14" s="147" t="s"/>
      <x:c r="AM14" s="147" t="s"/>
      <x:c r="AN14" s="147" t="s"/>
      <x:c r="AO14" s="147" t="s"/>
      <x:c r="AP14" s="147" t="s"/>
      <x:c r="AQ14" s="147" t="s"/>
      <x:c r="AR14" s="147" t="s"/>
      <x:c r="AS14" s="147" t="s"/>
      <x:c r="AT14" s="147" t="s"/>
      <x:c r="AU14" s="147" t="s"/>
      <x:c r="AV14" s="147" t="s"/>
      <x:c r="AW14" s="147" t="s"/>
      <x:c r="AX14" s="147" t="s"/>
      <x:c r="AY14" s="147" t="s"/>
      <x:c r="AZ14" s="147" t="s"/>
      <x:c r="BA14" s="147" t="s"/>
      <x:c r="BB14" s="147" t="s"/>
      <x:c r="BC14" s="147" t="s"/>
      <x:c r="BD14" s="147" t="s"/>
      <x:c r="BE14" s="147" t="s"/>
      <x:c r="BF14" s="147" t="s"/>
      <x:c r="BG14" s="147" t="s"/>
      <x:c r="BH14" s="147" t="s"/>
      <x:c r="BI14" s="147" t="s"/>
      <x:c r="BJ14" s="147" t="s"/>
      <x:c r="BK14" s="147" t="s"/>
      <x:c r="BL14" s="147" t="s"/>
      <x:c r="BM14" s="147" t="s"/>
      <x:c r="BN14" s="147" t="s"/>
      <x:c r="BO14" s="147" t="s"/>
      <x:c r="BP14" s="147" t="s"/>
      <x:c r="BQ14" s="147" t="s"/>
      <x:c r="BR14" s="147" t="s"/>
      <x:c r="BS14" s="147" t="s"/>
      <x:c r="BT14" s="147" t="s"/>
      <x:c r="BU14" s="147" t="s"/>
      <x:c r="BV14" s="147" t="s"/>
      <x:c r="BW14" s="147" t="s"/>
      <x:c r="BX14" s="147" t="s"/>
      <x:c r="BY14" s="147" t="s"/>
      <x:c r="BZ14" s="147" t="s"/>
      <x:c r="CA14" s="147" t="s"/>
      <x:c r="CB14" s="147" t="s"/>
      <x:c r="CC14" s="147" t="s"/>
      <x:c r="CD14" s="147" t="s"/>
      <x:c r="CE14" s="147" t="s"/>
      <x:c r="CF14" s="147" t="s"/>
      <x:c r="CG14" s="147" t="s"/>
      <x:c r="CH14" s="147" t="s"/>
      <x:c r="CI14" s="147" t="s"/>
      <x:c r="CJ14" s="147" t="s"/>
      <x:c r="CK14" s="147" t="s"/>
      <x:c r="CL14" s="147" t="s"/>
      <x:c r="CM14" s="147" t="s"/>
      <x:c r="CN14" s="147" t="s"/>
      <x:c r="CO14" s="147" t="s"/>
      <x:c r="CP14" s="147" t="s"/>
      <x:c r="CQ14" s="147" t="s"/>
      <x:c r="CR14" s="147" t="s"/>
      <x:c r="CS14" s="147" t="s"/>
    </x:row>
    <x:row r="15" spans="1:173" ht="16.5" customHeight="1" x14ac:dyDescent="0.2">
      <x:c r="A15" s="152" t="s"/>
      <x:c r="B15" s="167" t="s">
        <x:v>7</x:v>
      </x:c>
      <x:c r="C15" s="168" t="n">
        <x:v>31</x:v>
      </x:c>
      <x:c r="D15" s="152" t="s"/>
      <x:c r="E15" s="167" t="s">
        <x:v>8</x:v>
      </x:c>
      <x:c r="F15" s="169">
        <x:f>C15+C4</x:f>
      </x:c>
      <x:c r="G15" s="155" t="s"/>
      <x:c r="H15" s="147" t="s"/>
      <x:c r="I15" s="147" t="s"/>
      <x:c r="J15" s="147" t="s"/>
      <x:c r="K15" s="147" t="s"/>
      <x:c r="L15" s="147" t="s"/>
      <x:c r="M15" s="147" t="s"/>
      <x:c r="N15" s="147" t="s"/>
      <x:c r="O15" s="147" t="s"/>
      <x:c r="P15" s="147" t="s"/>
      <x:c r="Q15" s="147" t="s"/>
      <x:c r="R15" s="147" t="s"/>
      <x:c r="S15" s="147" t="s"/>
      <x:c r="T15" s="147" t="s"/>
      <x:c r="U15" s="147" t="s"/>
      <x:c r="V15" s="147" t="s"/>
      <x:c r="W15" s="147" t="s"/>
      <x:c r="X15" s="147" t="s"/>
      <x:c r="Y15" s="147" t="s"/>
      <x:c r="Z15" s="147" t="s"/>
      <x:c r="AA15" s="147" t="s"/>
      <x:c r="AB15" s="147" t="s"/>
      <x:c r="AC15" s="147" t="s"/>
      <x:c r="AD15" s="147" t="s"/>
      <x:c r="AE15" s="147" t="s"/>
      <x:c r="AF15" s="147" t="s"/>
      <x:c r="AG15" s="147" t="s"/>
      <x:c r="AH15" s="147" t="s"/>
      <x:c r="AI15" s="147" t="s"/>
      <x:c r="AJ15" s="147" t="s"/>
      <x:c r="AK15" s="147" t="s"/>
      <x:c r="AL15" s="147" t="s"/>
      <x:c r="AM15" s="147" t="s"/>
      <x:c r="AN15" s="147" t="s"/>
      <x:c r="AO15" s="147" t="s"/>
      <x:c r="AP15" s="147" t="s"/>
      <x:c r="AQ15" s="147" t="s"/>
      <x:c r="AR15" s="147" t="s"/>
      <x:c r="AS15" s="147" t="s"/>
      <x:c r="AT15" s="147" t="s"/>
      <x:c r="AU15" s="147" t="s"/>
      <x:c r="AV15" s="147" t="s"/>
      <x:c r="AW15" s="147" t="s"/>
      <x:c r="AX15" s="147" t="s"/>
      <x:c r="AY15" s="147" t="s"/>
      <x:c r="AZ15" s="147" t="s"/>
      <x:c r="BA15" s="147" t="s"/>
      <x:c r="BB15" s="147" t="s"/>
      <x:c r="BC15" s="147" t="s"/>
      <x:c r="BD15" s="147" t="s"/>
      <x:c r="BE15" s="147" t="s"/>
      <x:c r="BF15" s="147" t="s"/>
      <x:c r="BG15" s="147" t="s"/>
      <x:c r="BH15" s="147" t="s"/>
      <x:c r="BI15" s="147" t="s"/>
      <x:c r="BJ15" s="147" t="s"/>
      <x:c r="BK15" s="147" t="s"/>
      <x:c r="BL15" s="147" t="s"/>
      <x:c r="BM15" s="147" t="s"/>
      <x:c r="BN15" s="147" t="s"/>
      <x:c r="BO15" s="147" t="s"/>
      <x:c r="BP15" s="147" t="s"/>
      <x:c r="BQ15" s="147" t="s"/>
      <x:c r="BR15" s="147" t="s"/>
      <x:c r="BS15" s="147" t="s"/>
      <x:c r="BT15" s="147" t="s"/>
      <x:c r="BU15" s="147" t="s"/>
      <x:c r="BV15" s="147" t="s"/>
      <x:c r="BW15" s="147" t="s"/>
      <x:c r="BX15" s="147" t="s"/>
      <x:c r="BY15" s="147" t="s"/>
      <x:c r="BZ15" s="147" t="s"/>
      <x:c r="CA15" s="147" t="s"/>
      <x:c r="CB15" s="147" t="s"/>
      <x:c r="CC15" s="147" t="s"/>
      <x:c r="CD15" s="147" t="s"/>
      <x:c r="CE15" s="147" t="s"/>
      <x:c r="CF15" s="147" t="s"/>
      <x:c r="CG15" s="147" t="s"/>
      <x:c r="CH15" s="147" t="s"/>
      <x:c r="CI15" s="147" t="s"/>
      <x:c r="CJ15" s="147" t="s"/>
      <x:c r="CK15" s="147" t="s"/>
      <x:c r="CL15" s="147" t="s"/>
      <x:c r="CM15" s="147" t="s"/>
      <x:c r="CN15" s="147" t="s"/>
      <x:c r="CO15" s="147" t="s"/>
      <x:c r="CP15" s="147" t="s"/>
      <x:c r="CQ15" s="147" t="s"/>
      <x:c r="CR15" s="147" t="s"/>
      <x:c r="CS15" s="147" t="s"/>
    </x:row>
    <x:row r="16" spans="1:173" ht="16.5" customHeight="1" x14ac:dyDescent="0.2">
      <x:c r="A16" s="170" t="s"/>
      <x:c r="B16" s="171" t="s"/>
      <x:c r="C16" s="172" t="s"/>
      <x:c r="D16" s="170" t="s"/>
      <x:c r="E16" s="173" t="s">
        <x:v>9</x:v>
      </x:c>
      <x:c r="F16" s="174">
        <x:f>IFERROR(HLOOKUP(WEEKDAY(F15,2),FK344:FQ345,2,0),"")</x:f>
      </x:c>
      <x:c r="G16" s="155" t="s"/>
      <x:c r="H16" s="147" t="s"/>
      <x:c r="I16" s="147" t="s"/>
      <x:c r="J16" s="147" t="s"/>
      <x:c r="K16" s="147" t="s"/>
      <x:c r="L16" s="147" t="s"/>
      <x:c r="M16" s="147" t="s"/>
      <x:c r="N16" s="147" t="s"/>
      <x:c r="O16" s="147" t="s"/>
      <x:c r="P16" s="147" t="s"/>
      <x:c r="Q16" s="147" t="s"/>
      <x:c r="R16" s="147" t="s"/>
      <x:c r="S16" s="147" t="s"/>
      <x:c r="T16" s="147" t="s"/>
      <x:c r="U16" s="147" t="s"/>
      <x:c r="V16" s="147" t="s"/>
      <x:c r="W16" s="147" t="s"/>
      <x:c r="X16" s="147" t="s"/>
      <x:c r="Y16" s="147" t="s"/>
      <x:c r="Z16" s="147" t="s"/>
      <x:c r="AA16" s="147" t="s"/>
      <x:c r="AB16" s="147" t="s"/>
      <x:c r="AC16" s="147" t="s"/>
      <x:c r="AD16" s="147" t="s"/>
      <x:c r="AE16" s="147" t="s"/>
      <x:c r="AF16" s="147" t="s"/>
      <x:c r="AG16" s="147" t="s"/>
      <x:c r="AH16" s="147" t="s"/>
      <x:c r="AI16" s="147" t="s"/>
      <x:c r="AJ16" s="147" t="s"/>
      <x:c r="AK16" s="147" t="s"/>
      <x:c r="AL16" s="147" t="s"/>
      <x:c r="AM16" s="147" t="s"/>
      <x:c r="AN16" s="147" t="s"/>
      <x:c r="AO16" s="147" t="s"/>
      <x:c r="AP16" s="147" t="s"/>
      <x:c r="AQ16" s="147" t="s"/>
      <x:c r="AR16" s="147" t="s"/>
      <x:c r="AS16" s="147" t="s"/>
      <x:c r="AT16" s="147" t="s"/>
      <x:c r="AU16" s="147" t="s"/>
      <x:c r="AV16" s="147" t="s"/>
      <x:c r="AW16" s="147" t="s"/>
      <x:c r="AX16" s="147" t="s"/>
      <x:c r="AY16" s="147" t="s"/>
      <x:c r="AZ16" s="147" t="s"/>
      <x:c r="BA16" s="147" t="s"/>
      <x:c r="BB16" s="147" t="s"/>
      <x:c r="BC16" s="147" t="s"/>
      <x:c r="BD16" s="147" t="s"/>
      <x:c r="BE16" s="147" t="s"/>
      <x:c r="BF16" s="147" t="s"/>
      <x:c r="BG16" s="147" t="s"/>
      <x:c r="BH16" s="147" t="s"/>
      <x:c r="BI16" s="147" t="s"/>
      <x:c r="BJ16" s="147" t="s"/>
      <x:c r="BK16" s="147" t="s"/>
      <x:c r="BL16" s="147" t="s"/>
      <x:c r="BM16" s="147" t="s"/>
      <x:c r="BN16" s="147" t="s"/>
      <x:c r="BO16" s="147" t="s"/>
      <x:c r="BP16" s="147" t="s"/>
      <x:c r="BQ16" s="147" t="s"/>
      <x:c r="BR16" s="147" t="s"/>
      <x:c r="BS16" s="147" t="s"/>
      <x:c r="BT16" s="147" t="s"/>
      <x:c r="BU16" s="147" t="s"/>
      <x:c r="BV16" s="147" t="s"/>
      <x:c r="BW16" s="147" t="s"/>
      <x:c r="BX16" s="147" t="s"/>
      <x:c r="BY16" s="147" t="s"/>
      <x:c r="BZ16" s="147" t="s"/>
      <x:c r="CA16" s="147" t="s"/>
      <x:c r="CB16" s="147" t="s"/>
      <x:c r="CC16" s="147" t="s"/>
      <x:c r="CD16" s="147" t="s"/>
      <x:c r="CE16" s="147" t="s"/>
      <x:c r="CF16" s="147" t="s"/>
      <x:c r="CG16" s="147" t="s"/>
      <x:c r="CH16" s="147" t="s"/>
      <x:c r="CI16" s="147" t="s"/>
      <x:c r="CJ16" s="147" t="s"/>
      <x:c r="CK16" s="147" t="s"/>
      <x:c r="CL16" s="147" t="s"/>
      <x:c r="CM16" s="147" t="s"/>
      <x:c r="CN16" s="147" t="s"/>
      <x:c r="CO16" s="147" t="s"/>
      <x:c r="CP16" s="147" t="s"/>
      <x:c r="CQ16" s="147" t="s"/>
      <x:c r="CR16" s="147" t="s"/>
      <x:c r="CS16" s="147" t="s"/>
    </x:row>
    <x:row r="17" spans="1:173" ht="8.25" customHeight="1" thickBot="1" x14ac:dyDescent="0.25">
      <x:c r="A17" s="152" t="s"/>
      <x:c r="B17" s="165" t="s"/>
      <x:c r="C17" s="152" t="s"/>
      <x:c r="D17" s="166" t="s"/>
      <x:c r="E17" s="152" t="s"/>
      <x:c r="F17" s="175" t="s"/>
      <x:c r="G17" s="155" t="s"/>
      <x:c r="H17" s="147" t="s"/>
      <x:c r="I17" s="147" t="s"/>
      <x:c r="J17" s="147" t="s"/>
      <x:c r="K17" s="147" t="s"/>
      <x:c r="L17" s="147" t="s"/>
      <x:c r="M17" s="147" t="s"/>
      <x:c r="N17" s="147" t="s"/>
      <x:c r="O17" s="147" t="s"/>
      <x:c r="P17" s="147" t="s"/>
      <x:c r="Q17" s="147" t="s"/>
      <x:c r="R17" s="147" t="s"/>
      <x:c r="S17" s="147" t="s"/>
      <x:c r="T17" s="147" t="s"/>
      <x:c r="U17" s="147" t="s"/>
      <x:c r="V17" s="147" t="s"/>
      <x:c r="W17" s="147" t="s"/>
      <x:c r="X17" s="147" t="s"/>
      <x:c r="Y17" s="147" t="s"/>
      <x:c r="Z17" s="147" t="s"/>
      <x:c r="AA17" s="147" t="s"/>
      <x:c r="AB17" s="147" t="s"/>
      <x:c r="AC17" s="147" t="s"/>
      <x:c r="AD17" s="147" t="s"/>
      <x:c r="AE17" s="147" t="s"/>
      <x:c r="AF17" s="147" t="s"/>
      <x:c r="AG17" s="147" t="s"/>
      <x:c r="AH17" s="147" t="s"/>
      <x:c r="AI17" s="147" t="s"/>
      <x:c r="AJ17" s="147" t="s"/>
      <x:c r="AK17" s="147" t="s"/>
      <x:c r="AL17" s="147" t="s"/>
      <x:c r="AM17" s="147" t="s"/>
      <x:c r="AN17" s="147" t="s"/>
      <x:c r="AO17" s="147" t="s"/>
      <x:c r="AP17" s="147" t="s"/>
      <x:c r="AQ17" s="147" t="s"/>
      <x:c r="AR17" s="147" t="s"/>
      <x:c r="AS17" s="147" t="s"/>
      <x:c r="AT17" s="147" t="s"/>
      <x:c r="AU17" s="147" t="s"/>
      <x:c r="AV17" s="147" t="s"/>
      <x:c r="AW17" s="147" t="s"/>
      <x:c r="AX17" s="147" t="s"/>
      <x:c r="AY17" s="147" t="s"/>
      <x:c r="AZ17" s="147" t="s"/>
      <x:c r="BA17" s="147" t="s"/>
      <x:c r="BB17" s="147" t="s"/>
      <x:c r="BC17" s="147" t="s"/>
      <x:c r="BD17" s="147" t="s"/>
      <x:c r="BE17" s="147" t="s"/>
      <x:c r="BF17" s="147" t="s"/>
      <x:c r="BG17" s="147" t="s"/>
      <x:c r="BH17" s="147" t="s"/>
      <x:c r="BI17" s="147" t="s"/>
      <x:c r="BJ17" s="147" t="s"/>
      <x:c r="BK17" s="147" t="s"/>
      <x:c r="BL17" s="147" t="s"/>
      <x:c r="BM17" s="147" t="s"/>
      <x:c r="BN17" s="147" t="s"/>
      <x:c r="BO17" s="147" t="s"/>
      <x:c r="BP17" s="147" t="s"/>
      <x:c r="BQ17" s="147" t="s"/>
      <x:c r="BR17" s="147" t="s"/>
      <x:c r="BS17" s="147" t="s"/>
      <x:c r="BT17" s="147" t="s"/>
      <x:c r="BU17" s="147" t="s"/>
      <x:c r="BV17" s="147" t="s"/>
      <x:c r="BW17" s="147" t="s"/>
      <x:c r="BX17" s="147" t="s"/>
      <x:c r="BY17" s="147" t="s"/>
      <x:c r="BZ17" s="147" t="s"/>
      <x:c r="CA17" s="147" t="s"/>
      <x:c r="CB17" s="147" t="s"/>
      <x:c r="CC17" s="147" t="s"/>
      <x:c r="CD17" s="147" t="s"/>
      <x:c r="CE17" s="147" t="s"/>
      <x:c r="CF17" s="147" t="s"/>
      <x:c r="CG17" s="147" t="s"/>
      <x:c r="CH17" s="147" t="s"/>
      <x:c r="CI17" s="147" t="s"/>
      <x:c r="CJ17" s="147" t="s"/>
      <x:c r="CK17" s="147" t="s"/>
      <x:c r="CL17" s="147" t="s"/>
      <x:c r="CM17" s="147" t="s"/>
      <x:c r="CN17" s="147" t="s"/>
      <x:c r="CO17" s="147" t="s"/>
      <x:c r="CP17" s="147" t="s"/>
      <x:c r="CQ17" s="147" t="s"/>
      <x:c r="CR17" s="147" t="s"/>
      <x:c r="CS17" s="147" t="s"/>
    </x:row>
    <x:row r="18" spans="1:173" ht="17.25" customHeight="1" thickTop="1" thickBot="1" x14ac:dyDescent="0.25">
      <x:c r="A18" s="152" t="s"/>
      <x:c r="B18" s="176" t="s">
        <x:v>10</x:v>
      </x:c>
      <x:c r="C18" s="177" t="s"/>
      <x:c r="D18" s="177" t="s"/>
      <x:c r="E18" s="178" t="s"/>
      <x:c r="F18" s="179">
        <x:f>IFERROR(INDEX(Rate_O,MATCH(C15,Term_O,0),MATCH(C11,Amount_O,1))/100,"")</x:f>
      </x:c>
      <x:c r="G18" s="155" t="s"/>
      <x:c r="H18" s="147" t="s"/>
      <x:c r="I18" s="147" t="s"/>
      <x:c r="J18" s="147" t="s"/>
      <x:c r="K18" s="147" t="s"/>
      <x:c r="L18" s="147" t="s"/>
      <x:c r="M18" s="147" t="s"/>
      <x:c r="N18" s="147" t="s"/>
      <x:c r="O18" s="147" t="s"/>
      <x:c r="P18" s="147" t="s"/>
      <x:c r="Q18" s="147" t="s"/>
      <x:c r="R18" s="147" t="s"/>
      <x:c r="S18" s="147" t="s"/>
      <x:c r="T18" s="147" t="s"/>
      <x:c r="U18" s="147" t="s"/>
      <x:c r="V18" s="147" t="s"/>
      <x:c r="W18" s="147" t="s"/>
      <x:c r="X18" s="147" t="s"/>
      <x:c r="Y18" s="147" t="s"/>
      <x:c r="Z18" s="147" t="s"/>
      <x:c r="AA18" s="147" t="s"/>
      <x:c r="AB18" s="147" t="s"/>
      <x:c r="AC18" s="147" t="s"/>
      <x:c r="AD18" s="147" t="s"/>
      <x:c r="AE18" s="147" t="s"/>
      <x:c r="AF18" s="147" t="s"/>
      <x:c r="AG18" s="147" t="s"/>
      <x:c r="AH18" s="147" t="s"/>
      <x:c r="AI18" s="147" t="s"/>
      <x:c r="AJ18" s="147" t="s"/>
      <x:c r="AK18" s="147" t="s"/>
      <x:c r="AL18" s="147" t="s"/>
      <x:c r="AM18" s="147" t="s"/>
      <x:c r="AN18" s="147" t="s"/>
      <x:c r="AO18" s="147" t="s"/>
      <x:c r="AP18" s="147" t="s"/>
      <x:c r="AQ18" s="147" t="s"/>
      <x:c r="AR18" s="147" t="s"/>
      <x:c r="AS18" s="147" t="s"/>
      <x:c r="AT18" s="147" t="s"/>
      <x:c r="AU18" s="147" t="s"/>
      <x:c r="AV18" s="147" t="s"/>
      <x:c r="AW18" s="147" t="s"/>
      <x:c r="AX18" s="147" t="s"/>
      <x:c r="AY18" s="147" t="s"/>
      <x:c r="AZ18" s="147" t="s"/>
      <x:c r="BA18" s="147" t="s"/>
      <x:c r="BB18" s="147" t="s"/>
      <x:c r="BC18" s="147" t="s"/>
      <x:c r="BD18" s="147" t="s"/>
      <x:c r="BE18" s="147" t="s"/>
      <x:c r="BF18" s="147" t="s"/>
      <x:c r="BG18" s="147" t="s"/>
      <x:c r="BH18" s="147" t="s"/>
      <x:c r="BI18" s="147" t="s"/>
      <x:c r="BJ18" s="147" t="s"/>
      <x:c r="BK18" s="147" t="s"/>
      <x:c r="BL18" s="147" t="s"/>
      <x:c r="BM18" s="147" t="s"/>
      <x:c r="BN18" s="147" t="s"/>
      <x:c r="BO18" s="147" t="s"/>
      <x:c r="BP18" s="147" t="s"/>
      <x:c r="BQ18" s="147" t="s"/>
      <x:c r="BR18" s="147" t="s"/>
      <x:c r="BS18" s="147" t="s"/>
      <x:c r="BT18" s="147" t="s"/>
      <x:c r="BU18" s="147" t="s"/>
      <x:c r="BV18" s="147" t="s"/>
      <x:c r="BW18" s="147" t="s"/>
      <x:c r="BX18" s="147" t="s"/>
      <x:c r="BY18" s="147" t="s"/>
      <x:c r="BZ18" s="147" t="s"/>
      <x:c r="CA18" s="147" t="s"/>
      <x:c r="CB18" s="147" t="s"/>
      <x:c r="CC18" s="147" t="s"/>
      <x:c r="CD18" s="147" t="s"/>
      <x:c r="CE18" s="147" t="s"/>
      <x:c r="CF18" s="147" t="s"/>
      <x:c r="CG18" s="147" t="s"/>
      <x:c r="CH18" s="147" t="s"/>
      <x:c r="CI18" s="147" t="s"/>
      <x:c r="CJ18" s="147" t="s"/>
      <x:c r="CK18" s="147" t="s"/>
      <x:c r="CL18" s="147" t="s"/>
      <x:c r="CM18" s="147" t="s"/>
      <x:c r="CN18" s="147" t="s"/>
      <x:c r="CO18" s="147" t="s"/>
      <x:c r="CP18" s="147" t="s"/>
      <x:c r="CQ18" s="147" t="s"/>
      <x:c r="CR18" s="147" t="s"/>
      <x:c r="CS18" s="147" t="s"/>
    </x:row>
    <x:row r="19" spans="1:173" ht="18.75" customHeight="1" thickTop="1" x14ac:dyDescent="0.2">
      <x:c r="A19" s="152" t="s"/>
      <x:c r="B19" s="180" t="s"/>
      <x:c r="C19" s="181" t="s"/>
      <x:c r="D19" s="182" t="s"/>
      <x:c r="E19" s="181" t="s"/>
      <x:c r="F19" s="181" t="s"/>
      <x:c r="G19" s="155" t="s"/>
      <x:c r="H19" s="147" t="s"/>
      <x:c r="I19" s="147" t="s"/>
      <x:c r="J19" s="147" t="s"/>
      <x:c r="K19" s="147" t="s"/>
      <x:c r="L19" s="147" t="s"/>
      <x:c r="M19" s="147" t="s"/>
      <x:c r="N19" s="147" t="s"/>
      <x:c r="O19" s="147" t="s"/>
      <x:c r="P19" s="147" t="s"/>
      <x:c r="Q19" s="147" t="s"/>
      <x:c r="R19" s="147" t="s"/>
      <x:c r="S19" s="147" t="s"/>
      <x:c r="T19" s="147" t="s"/>
      <x:c r="U19" s="147" t="s"/>
      <x:c r="V19" s="147" t="s"/>
      <x:c r="W19" s="147" t="s"/>
      <x:c r="X19" s="147" t="s"/>
      <x:c r="Y19" s="147" t="s"/>
      <x:c r="Z19" s="147" t="s"/>
      <x:c r="AA19" s="147" t="s"/>
      <x:c r="AB19" s="147" t="s"/>
      <x:c r="AC19" s="147" t="s"/>
      <x:c r="AD19" s="147" t="s"/>
      <x:c r="AE19" s="147" t="s"/>
      <x:c r="AF19" s="147" t="s"/>
      <x:c r="AG19" s="147" t="s"/>
      <x:c r="AH19" s="147" t="s"/>
      <x:c r="AI19" s="147" t="s"/>
      <x:c r="AJ19" s="147" t="s"/>
      <x:c r="AK19" s="147" t="s"/>
      <x:c r="AL19" s="147" t="s"/>
      <x:c r="AM19" s="147" t="s"/>
      <x:c r="AN19" s="147" t="s"/>
      <x:c r="AO19" s="147" t="s"/>
      <x:c r="AP19" s="147" t="s"/>
      <x:c r="AQ19" s="147" t="s"/>
      <x:c r="AR19" s="147" t="s"/>
      <x:c r="AS19" s="147" t="s"/>
      <x:c r="AT19" s="147" t="s"/>
      <x:c r="AU19" s="147" t="s"/>
      <x:c r="AV19" s="147" t="s"/>
      <x:c r="AW19" s="147" t="s"/>
      <x:c r="AX19" s="147" t="s"/>
      <x:c r="AY19" s="147" t="s"/>
      <x:c r="AZ19" s="147" t="s"/>
      <x:c r="BA19" s="147" t="s"/>
      <x:c r="BB19" s="147" t="s"/>
      <x:c r="BC19" s="147" t="s"/>
      <x:c r="BD19" s="147" t="s"/>
      <x:c r="BE19" s="147" t="s"/>
      <x:c r="BF19" s="147" t="s"/>
      <x:c r="BG19" s="147" t="s"/>
      <x:c r="BH19" s="147" t="s"/>
      <x:c r="BI19" s="147" t="s"/>
      <x:c r="BJ19" s="147" t="s"/>
      <x:c r="BK19" s="147" t="s"/>
      <x:c r="BL19" s="147" t="s"/>
      <x:c r="BM19" s="147" t="s"/>
      <x:c r="BN19" s="147" t="s"/>
      <x:c r="BO19" s="147" t="s"/>
      <x:c r="BP19" s="147" t="s"/>
      <x:c r="BQ19" s="147" t="s"/>
      <x:c r="BR19" s="147" t="s"/>
      <x:c r="BS19" s="147" t="s"/>
      <x:c r="BT19" s="147" t="s"/>
      <x:c r="BU19" s="147" t="s"/>
      <x:c r="BV19" s="147" t="s"/>
      <x:c r="BW19" s="147" t="s"/>
      <x:c r="BX19" s="147" t="s"/>
      <x:c r="BY19" s="147" t="s"/>
      <x:c r="BZ19" s="147" t="s"/>
      <x:c r="CA19" s="147" t="s"/>
      <x:c r="CB19" s="147" t="s"/>
      <x:c r="CC19" s="147" t="s"/>
      <x:c r="CD19" s="147" t="s"/>
      <x:c r="CE19" s="147" t="s"/>
      <x:c r="CF19" s="147" t="s"/>
      <x:c r="CG19" s="147" t="s"/>
      <x:c r="CH19" s="147" t="s"/>
      <x:c r="CI19" s="147" t="s"/>
      <x:c r="CJ19" s="147" t="s"/>
      <x:c r="CK19" s="147" t="s"/>
      <x:c r="CL19" s="147" t="s"/>
      <x:c r="CM19" s="147" t="s"/>
      <x:c r="CN19" s="147" t="s"/>
      <x:c r="CO19" s="147" t="s"/>
      <x:c r="CP19" s="147" t="s"/>
      <x:c r="CQ19" s="147" t="s"/>
      <x:c r="CR19" s="147" t="s"/>
      <x:c r="CS19" s="147" t="s"/>
    </x:row>
    <x:row r="20" spans="1:173" ht="18" customHeight="1" x14ac:dyDescent="0.2">
      <x:c r="A20" s="152" t="s"/>
      <x:c r="B20" s="155" t="s"/>
      <x:c r="C20" s="155" t="s"/>
      <x:c r="D20" s="155" t="s"/>
      <x:c r="E20" s="155" t="s"/>
      <x:c r="F20" s="155" t="s"/>
      <x:c r="G20" s="155" t="s"/>
      <x:c r="H20" s="147" t="s"/>
      <x:c r="I20" s="147" t="s"/>
      <x:c r="J20" s="147" t="s"/>
      <x:c r="K20" s="147" t="s"/>
      <x:c r="L20" s="147" t="s"/>
      <x:c r="M20" s="147" t="s"/>
      <x:c r="N20" s="147" t="s"/>
      <x:c r="O20" s="147" t="s"/>
      <x:c r="P20" s="147" t="s"/>
      <x:c r="Q20" s="147" t="s"/>
      <x:c r="R20" s="147" t="s"/>
      <x:c r="S20" s="147" t="s"/>
      <x:c r="T20" s="147" t="s"/>
      <x:c r="U20" s="147" t="s"/>
      <x:c r="V20" s="147" t="s"/>
      <x:c r="W20" s="147" t="s"/>
      <x:c r="X20" s="147" t="s"/>
      <x:c r="Y20" s="147" t="s"/>
      <x:c r="Z20" s="147" t="s"/>
      <x:c r="AA20" s="147" t="s"/>
      <x:c r="AB20" s="147" t="s"/>
      <x:c r="AC20" s="147" t="s"/>
      <x:c r="AD20" s="147" t="s"/>
      <x:c r="AE20" s="147" t="s"/>
      <x:c r="AF20" s="147" t="s"/>
      <x:c r="AG20" s="147" t="s"/>
      <x:c r="AH20" s="147" t="s"/>
      <x:c r="AI20" s="147" t="s"/>
      <x:c r="AJ20" s="147" t="s"/>
      <x:c r="AK20" s="147" t="s"/>
      <x:c r="AL20" s="147" t="s"/>
      <x:c r="AM20" s="147" t="s"/>
      <x:c r="AN20" s="147" t="s"/>
      <x:c r="AO20" s="147" t="s"/>
      <x:c r="AP20" s="147" t="s"/>
      <x:c r="AQ20" s="147" t="s"/>
      <x:c r="AR20" s="147" t="s"/>
      <x:c r="AS20" s="147" t="s"/>
      <x:c r="AT20" s="147" t="s"/>
      <x:c r="AU20" s="147" t="s"/>
      <x:c r="AV20" s="147" t="s"/>
      <x:c r="AW20" s="147" t="s"/>
      <x:c r="AX20" s="147" t="s"/>
      <x:c r="AY20" s="147" t="s"/>
      <x:c r="AZ20" s="147" t="s"/>
      <x:c r="BA20" s="147" t="s"/>
      <x:c r="BB20" s="147" t="s"/>
      <x:c r="BC20" s="147" t="s"/>
      <x:c r="BD20" s="147" t="s"/>
      <x:c r="BE20" s="147" t="s"/>
      <x:c r="BF20" s="147" t="s"/>
      <x:c r="BG20" s="147" t="s"/>
      <x:c r="BH20" s="147" t="s"/>
      <x:c r="BI20" s="147" t="s"/>
      <x:c r="BJ20" s="147" t="s"/>
      <x:c r="BK20" s="147" t="s"/>
      <x:c r="BL20" s="147" t="s"/>
      <x:c r="BM20" s="147" t="s"/>
      <x:c r="BN20" s="147" t="s"/>
      <x:c r="BO20" s="147" t="s"/>
      <x:c r="BP20" s="147" t="s"/>
      <x:c r="BQ20" s="147" t="s"/>
      <x:c r="BR20" s="147" t="s"/>
      <x:c r="BS20" s="147" t="s"/>
      <x:c r="BT20" s="147" t="s"/>
      <x:c r="BU20" s="147" t="s"/>
      <x:c r="BV20" s="147" t="s"/>
      <x:c r="BW20" s="147" t="s"/>
      <x:c r="BX20" s="147" t="s"/>
      <x:c r="BY20" s="147" t="s"/>
      <x:c r="BZ20" s="147" t="s"/>
      <x:c r="CA20" s="147" t="s"/>
      <x:c r="CB20" s="147" t="s"/>
      <x:c r="CC20" s="147" t="s"/>
      <x:c r="CD20" s="147" t="s"/>
      <x:c r="CE20" s="147" t="s"/>
      <x:c r="CF20" s="147" t="s"/>
      <x:c r="CG20" s="147" t="s"/>
      <x:c r="CH20" s="147" t="s"/>
      <x:c r="CI20" s="147" t="s"/>
      <x:c r="CJ20" s="147" t="s"/>
      <x:c r="CK20" s="147" t="s"/>
      <x:c r="CL20" s="147" t="s"/>
      <x:c r="CM20" s="147" t="s"/>
      <x:c r="CN20" s="147" t="s"/>
      <x:c r="CO20" s="147" t="s"/>
      <x:c r="CP20" s="147" t="s"/>
      <x:c r="CQ20" s="147" t="s"/>
      <x:c r="CR20" s="147" t="s"/>
      <x:c r="CS20" s="147" t="s"/>
    </x:row>
    <x:row r="21" spans="1:173" ht="16.5" customHeight="1" x14ac:dyDescent="0.2">
      <x:c r="A21" s="152" t="s"/>
      <x:c r="B21" s="155" t="s"/>
      <x:c r="C21" s="155" t="s"/>
      <x:c r="D21" s="155" t="s"/>
      <x:c r="E21" s="155" t="s"/>
      <x:c r="F21" s="155" t="s"/>
      <x:c r="G21" s="155" t="s"/>
      <x:c r="H21" s="147" t="s"/>
      <x:c r="I21" s="147" t="s"/>
      <x:c r="J21" s="147" t="s"/>
      <x:c r="K21" s="147" t="s"/>
      <x:c r="L21" s="147" t="s"/>
      <x:c r="M21" s="147" t="s"/>
      <x:c r="N21" s="147" t="s"/>
      <x:c r="O21" s="147" t="s"/>
      <x:c r="P21" s="147" t="s"/>
      <x:c r="Q21" s="147" t="s"/>
      <x:c r="R21" s="147" t="s"/>
      <x:c r="S21" s="147" t="s"/>
      <x:c r="T21" s="147" t="s"/>
      <x:c r="U21" s="147" t="s"/>
      <x:c r="V21" s="147" t="s"/>
      <x:c r="W21" s="147" t="s"/>
      <x:c r="X21" s="147" t="s"/>
      <x:c r="Y21" s="147" t="s"/>
      <x:c r="Z21" s="147" t="s"/>
      <x:c r="AA21" s="147" t="s"/>
      <x:c r="AB21" s="147" t="s"/>
      <x:c r="AC21" s="147" t="s"/>
      <x:c r="AD21" s="147" t="s"/>
      <x:c r="AE21" s="147" t="s"/>
      <x:c r="AF21" s="147" t="s"/>
      <x:c r="AG21" s="147" t="s"/>
      <x:c r="AH21" s="147" t="s"/>
      <x:c r="AI21" s="147" t="s"/>
      <x:c r="AJ21" s="147" t="s"/>
      <x:c r="AK21" s="147" t="s"/>
      <x:c r="AL21" s="147" t="s"/>
      <x:c r="AM21" s="147" t="s"/>
      <x:c r="AN21" s="147" t="s"/>
      <x:c r="AO21" s="147" t="s"/>
      <x:c r="AP21" s="147" t="s"/>
      <x:c r="AQ21" s="147" t="s"/>
      <x:c r="AR21" s="147" t="s"/>
      <x:c r="AS21" s="147" t="s"/>
      <x:c r="AT21" s="147" t="s"/>
      <x:c r="AU21" s="147" t="s"/>
      <x:c r="AV21" s="147" t="s"/>
      <x:c r="AW21" s="147" t="s"/>
      <x:c r="AX21" s="147" t="s"/>
      <x:c r="AY21" s="147" t="s"/>
      <x:c r="AZ21" s="147" t="s"/>
      <x:c r="BA21" s="147" t="s"/>
      <x:c r="BB21" s="147" t="s"/>
      <x:c r="BC21" s="147" t="s"/>
      <x:c r="BD21" s="147" t="s"/>
      <x:c r="BE21" s="147" t="s"/>
      <x:c r="BF21" s="147" t="s"/>
      <x:c r="BG21" s="147" t="s"/>
      <x:c r="BH21" s="147" t="s"/>
      <x:c r="BI21" s="147" t="s"/>
      <x:c r="BJ21" s="147" t="s"/>
      <x:c r="BK21" s="147" t="s"/>
      <x:c r="BL21" s="147" t="s"/>
      <x:c r="BM21" s="147" t="s"/>
      <x:c r="BN21" s="147" t="s"/>
      <x:c r="BO21" s="147" t="s"/>
      <x:c r="BP21" s="147" t="s"/>
      <x:c r="BQ21" s="147" t="s"/>
      <x:c r="BR21" s="147" t="s"/>
      <x:c r="BS21" s="147" t="s"/>
      <x:c r="BT21" s="147" t="s"/>
      <x:c r="BU21" s="147" t="s"/>
      <x:c r="BV21" s="147" t="s"/>
      <x:c r="BW21" s="147" t="s"/>
      <x:c r="BX21" s="147" t="s"/>
      <x:c r="BY21" s="147" t="s"/>
      <x:c r="BZ21" s="147" t="s"/>
      <x:c r="CA21" s="147" t="s"/>
      <x:c r="CB21" s="147" t="s"/>
      <x:c r="CC21" s="147" t="s"/>
      <x:c r="CD21" s="147" t="s"/>
      <x:c r="CE21" s="147" t="s"/>
      <x:c r="CF21" s="147" t="s"/>
      <x:c r="CG21" s="147" t="s"/>
      <x:c r="CH21" s="147" t="s"/>
      <x:c r="CI21" s="147" t="s"/>
      <x:c r="CJ21" s="147" t="s"/>
      <x:c r="CK21" s="147" t="s"/>
      <x:c r="CL21" s="147" t="s"/>
      <x:c r="CM21" s="147" t="s"/>
      <x:c r="CN21" s="147" t="s"/>
      <x:c r="CO21" s="147" t="s"/>
      <x:c r="CP21" s="147" t="s"/>
      <x:c r="CQ21" s="147" t="s"/>
      <x:c r="CR21" s="147" t="s"/>
      <x:c r="CS21" s="147" t="s"/>
    </x:row>
    <x:row r="22" spans="1:173" ht="16.5" customHeight="1" x14ac:dyDescent="0.2">
      <x:c r="A22" s="152" t="s"/>
      <x:c r="B22" s="155" t="s"/>
      <x:c r="C22" s="155" t="s"/>
      <x:c r="D22" s="155" t="s"/>
      <x:c r="E22" s="155" t="s"/>
      <x:c r="F22" s="155" t="s"/>
      <x:c r="G22" s="155" t="s"/>
      <x:c r="H22" s="147" t="s"/>
      <x:c r="I22" s="147" t="s"/>
      <x:c r="J22" s="147" t="s"/>
      <x:c r="K22" s="147" t="s"/>
      <x:c r="L22" s="147" t="s"/>
      <x:c r="M22" s="147" t="s"/>
      <x:c r="N22" s="147" t="s"/>
      <x:c r="O22" s="147" t="s"/>
      <x:c r="P22" s="147" t="s"/>
      <x:c r="Q22" s="147" t="s"/>
      <x:c r="R22" s="147" t="s"/>
      <x:c r="S22" s="147" t="s"/>
      <x:c r="T22" s="147" t="s"/>
      <x:c r="U22" s="147" t="s"/>
      <x:c r="V22" s="147" t="s"/>
      <x:c r="W22" s="147" t="s"/>
      <x:c r="X22" s="147" t="s"/>
      <x:c r="Y22" s="147" t="s"/>
      <x:c r="Z22" s="147" t="s"/>
      <x:c r="AA22" s="147" t="s"/>
      <x:c r="AB22" s="147" t="s"/>
      <x:c r="AC22" s="147" t="s"/>
      <x:c r="AD22" s="147" t="s"/>
      <x:c r="AE22" s="147" t="s"/>
      <x:c r="AF22" s="147" t="s"/>
      <x:c r="AG22" s="147" t="s"/>
      <x:c r="AH22" s="147" t="s"/>
      <x:c r="AI22" s="147" t="s"/>
      <x:c r="AJ22" s="147" t="s"/>
      <x:c r="AK22" s="147" t="s"/>
      <x:c r="AL22" s="147" t="s"/>
      <x:c r="AM22" s="147" t="s"/>
      <x:c r="AN22" s="147" t="s"/>
      <x:c r="AO22" s="147" t="s"/>
      <x:c r="AP22" s="147" t="s"/>
      <x:c r="AQ22" s="147" t="s"/>
      <x:c r="AR22" s="147" t="s"/>
      <x:c r="AS22" s="147" t="s"/>
      <x:c r="AT22" s="147" t="s"/>
      <x:c r="AU22" s="147" t="s"/>
      <x:c r="AV22" s="147" t="s"/>
      <x:c r="AW22" s="147" t="s"/>
      <x:c r="AX22" s="147" t="s"/>
      <x:c r="AY22" s="147" t="s"/>
      <x:c r="AZ22" s="147" t="s"/>
      <x:c r="BA22" s="147" t="s"/>
      <x:c r="BB22" s="147" t="s"/>
      <x:c r="BC22" s="147" t="s"/>
      <x:c r="BD22" s="147" t="s"/>
      <x:c r="BE22" s="147" t="s"/>
      <x:c r="BF22" s="147" t="s"/>
      <x:c r="BG22" s="147" t="s"/>
      <x:c r="BH22" s="147" t="s"/>
      <x:c r="BI22" s="147" t="s"/>
      <x:c r="BJ22" s="147" t="s"/>
      <x:c r="BK22" s="147" t="s"/>
      <x:c r="BL22" s="147" t="s"/>
      <x:c r="BM22" s="147" t="s"/>
      <x:c r="BN22" s="147" t="s"/>
      <x:c r="BO22" s="147" t="s"/>
      <x:c r="BP22" s="147" t="s"/>
      <x:c r="BQ22" s="147" t="s"/>
      <x:c r="BR22" s="147" t="s"/>
      <x:c r="BS22" s="147" t="s"/>
      <x:c r="BT22" s="147" t="s"/>
      <x:c r="BU22" s="147" t="s"/>
      <x:c r="BV22" s="147" t="s"/>
      <x:c r="BW22" s="147" t="s"/>
      <x:c r="BX22" s="147" t="s"/>
      <x:c r="BY22" s="147" t="s"/>
      <x:c r="BZ22" s="147" t="s"/>
      <x:c r="CA22" s="147" t="s"/>
      <x:c r="CB22" s="147" t="s"/>
      <x:c r="CC22" s="147" t="s"/>
      <x:c r="CD22" s="147" t="s"/>
      <x:c r="CE22" s="147" t="s"/>
      <x:c r="CF22" s="147" t="s"/>
      <x:c r="CG22" s="147" t="s"/>
      <x:c r="CH22" s="147" t="s"/>
      <x:c r="CI22" s="147" t="s"/>
      <x:c r="CJ22" s="147" t="s"/>
      <x:c r="CK22" s="147" t="s"/>
      <x:c r="CL22" s="147" t="s"/>
      <x:c r="CM22" s="147" t="s"/>
      <x:c r="CN22" s="147" t="s"/>
      <x:c r="CO22" s="147" t="s"/>
      <x:c r="CP22" s="147" t="s"/>
      <x:c r="CQ22" s="147" t="s"/>
      <x:c r="CR22" s="147" t="s"/>
      <x:c r="CS22" s="147" t="s"/>
    </x:row>
    <x:row r="23" spans="1:173" ht="18.75" customHeight="1" x14ac:dyDescent="0.2">
      <x:c r="A23" s="152" t="s"/>
      <x:c r="B23" s="180" t="s"/>
      <x:c r="C23" s="181" t="s"/>
      <x:c r="D23" s="182" t="s"/>
      <x:c r="E23" s="181" t="s"/>
      <x:c r="F23" s="181" t="s"/>
      <x:c r="G23" s="155" t="s"/>
      <x:c r="H23" s="147" t="s"/>
      <x:c r="I23" s="147" t="s"/>
      <x:c r="J23" s="147" t="s"/>
      <x:c r="K23" s="147" t="s"/>
      <x:c r="L23" s="147" t="s"/>
      <x:c r="M23" s="147" t="s"/>
      <x:c r="N23" s="147" t="s"/>
      <x:c r="O23" s="147" t="s"/>
      <x:c r="P23" s="147" t="s"/>
      <x:c r="Q23" s="147" t="s"/>
      <x:c r="R23" s="147" t="s"/>
      <x:c r="S23" s="147" t="s"/>
      <x:c r="T23" s="147" t="s"/>
      <x:c r="U23" s="147" t="s"/>
      <x:c r="V23" s="147" t="s"/>
      <x:c r="W23" s="147" t="s"/>
      <x:c r="X23" s="147" t="s"/>
      <x:c r="Y23" s="147" t="s"/>
      <x:c r="Z23" s="147" t="s"/>
      <x:c r="AA23" s="147" t="s"/>
      <x:c r="AB23" s="147" t="s"/>
      <x:c r="AC23" s="147" t="s"/>
      <x:c r="AD23" s="147" t="s"/>
      <x:c r="AE23" s="147" t="s"/>
      <x:c r="AF23" s="147" t="s"/>
      <x:c r="AG23" s="147" t="s"/>
      <x:c r="AH23" s="147" t="s"/>
      <x:c r="AI23" s="147" t="s"/>
      <x:c r="AJ23" s="147" t="s"/>
      <x:c r="AK23" s="147" t="s"/>
      <x:c r="AL23" s="147" t="s"/>
      <x:c r="AM23" s="147" t="s"/>
      <x:c r="AN23" s="147" t="s"/>
      <x:c r="AO23" s="147" t="s"/>
      <x:c r="AP23" s="147" t="s"/>
      <x:c r="AQ23" s="147" t="s"/>
      <x:c r="AR23" s="147" t="s"/>
      <x:c r="AS23" s="147" t="s"/>
      <x:c r="AT23" s="147" t="s"/>
      <x:c r="AU23" s="147" t="s"/>
      <x:c r="AV23" s="147" t="s"/>
      <x:c r="AW23" s="147" t="s"/>
      <x:c r="AX23" s="147" t="s"/>
      <x:c r="AY23" s="147" t="s"/>
      <x:c r="AZ23" s="147" t="s"/>
      <x:c r="BA23" s="147" t="s"/>
      <x:c r="BB23" s="147" t="s"/>
      <x:c r="BC23" s="147" t="s"/>
      <x:c r="BD23" s="147" t="s"/>
      <x:c r="BE23" s="147" t="s"/>
      <x:c r="BF23" s="147" t="s"/>
      <x:c r="BG23" s="147" t="s"/>
      <x:c r="BH23" s="147" t="s"/>
      <x:c r="BI23" s="147" t="s"/>
      <x:c r="BJ23" s="147" t="s"/>
      <x:c r="BK23" s="147" t="s"/>
      <x:c r="BL23" s="147" t="s"/>
      <x:c r="BM23" s="147" t="s"/>
      <x:c r="BN23" s="147" t="s"/>
      <x:c r="BO23" s="147" t="s"/>
      <x:c r="BP23" s="147" t="s"/>
      <x:c r="BQ23" s="147" t="s"/>
      <x:c r="BR23" s="147" t="s"/>
      <x:c r="BS23" s="147" t="s"/>
      <x:c r="BT23" s="147" t="s"/>
      <x:c r="BU23" s="147" t="s"/>
      <x:c r="BV23" s="147" t="s"/>
      <x:c r="BW23" s="147" t="s"/>
      <x:c r="BX23" s="147" t="s"/>
      <x:c r="BY23" s="147" t="s"/>
      <x:c r="BZ23" s="147" t="s"/>
      <x:c r="CA23" s="147" t="s"/>
      <x:c r="CB23" s="147" t="s"/>
      <x:c r="CC23" s="147" t="s"/>
      <x:c r="CD23" s="147" t="s"/>
      <x:c r="CE23" s="147" t="s"/>
      <x:c r="CF23" s="147" t="s"/>
      <x:c r="CG23" s="147" t="s"/>
      <x:c r="CH23" s="147" t="s"/>
      <x:c r="CI23" s="147" t="s"/>
      <x:c r="CJ23" s="147" t="s"/>
      <x:c r="CK23" s="147" t="s"/>
      <x:c r="CL23" s="147" t="s"/>
      <x:c r="CM23" s="147" t="s"/>
      <x:c r="CN23" s="147" t="s"/>
      <x:c r="CO23" s="147" t="s"/>
      <x:c r="CP23" s="147" t="s"/>
      <x:c r="CQ23" s="147" t="s"/>
      <x:c r="CR23" s="147" t="s"/>
      <x:c r="CS23" s="147" t="s"/>
    </x:row>
    <x:row r="24" spans="1:173" ht="15.75" customHeight="1" x14ac:dyDescent="0.2">
      <x:c r="A24" s="152" t="s"/>
      <x:c r="B24" s="162" t="s">
        <x:v>11</x:v>
      </x:c>
      <x:c r="C24" s="163" t="s"/>
      <x:c r="D24" s="164" t="s"/>
      <x:c r="E24" s="163" t="s"/>
      <x:c r="F24" s="163" t="s"/>
      <x:c r="G24" s="155" t="s"/>
      <x:c r="H24" s="147" t="s"/>
      <x:c r="I24" s="147" t="s"/>
      <x:c r="J24" s="147" t="s"/>
      <x:c r="K24" s="147" t="s"/>
      <x:c r="L24" s="147" t="s"/>
      <x:c r="M24" s="147" t="s"/>
      <x:c r="N24" s="147" t="s"/>
      <x:c r="O24" s="147" t="s"/>
      <x:c r="P24" s="147" t="s"/>
      <x:c r="Q24" s="147" t="s"/>
      <x:c r="R24" s="147" t="s"/>
      <x:c r="S24" s="147" t="s"/>
      <x:c r="T24" s="147" t="s"/>
      <x:c r="U24" s="147" t="s"/>
      <x:c r="V24" s="147" t="s"/>
      <x:c r="W24" s="147" t="s"/>
      <x:c r="X24" s="147" t="s"/>
      <x:c r="Y24" s="147" t="s"/>
      <x:c r="Z24" s="147" t="s"/>
      <x:c r="AA24" s="147" t="s"/>
      <x:c r="AB24" s="147" t="s"/>
      <x:c r="AC24" s="147" t="s"/>
      <x:c r="AD24" s="147" t="s"/>
      <x:c r="AE24" s="147" t="s"/>
      <x:c r="AF24" s="147" t="s"/>
      <x:c r="AG24" s="147" t="s"/>
      <x:c r="AH24" s="147" t="s"/>
      <x:c r="AI24" s="147" t="s"/>
      <x:c r="AJ24" s="147" t="s"/>
      <x:c r="AK24" s="147" t="s"/>
      <x:c r="AL24" s="147" t="s"/>
      <x:c r="AM24" s="147" t="s"/>
      <x:c r="AN24" s="147" t="s"/>
      <x:c r="AO24" s="147" t="s"/>
      <x:c r="AP24" s="147" t="s"/>
      <x:c r="AQ24" s="147" t="s"/>
      <x:c r="AR24" s="147" t="s"/>
      <x:c r="AS24" s="147" t="s"/>
      <x:c r="AT24" s="147" t="s"/>
      <x:c r="AU24" s="147" t="s"/>
      <x:c r="AV24" s="147" t="s"/>
      <x:c r="AW24" s="147" t="s"/>
      <x:c r="AX24" s="147" t="s"/>
      <x:c r="AY24" s="147" t="s"/>
      <x:c r="AZ24" s="147" t="s"/>
      <x:c r="BA24" s="147" t="s"/>
      <x:c r="BB24" s="147" t="s"/>
      <x:c r="BC24" s="147" t="s"/>
      <x:c r="BD24" s="147" t="s"/>
      <x:c r="BE24" s="147" t="s"/>
      <x:c r="BF24" s="147" t="s"/>
      <x:c r="BG24" s="147" t="s"/>
      <x:c r="BH24" s="147" t="s"/>
      <x:c r="BI24" s="147" t="s"/>
      <x:c r="BJ24" s="147" t="s"/>
      <x:c r="BK24" s="147" t="s"/>
      <x:c r="BL24" s="147" t="s"/>
      <x:c r="BM24" s="147" t="s"/>
      <x:c r="BN24" s="147" t="s"/>
      <x:c r="BO24" s="147" t="s"/>
      <x:c r="BP24" s="147" t="s"/>
      <x:c r="BQ24" s="147" t="s"/>
      <x:c r="BR24" s="147" t="s"/>
      <x:c r="BS24" s="147" t="s"/>
      <x:c r="BT24" s="147" t="s"/>
      <x:c r="BU24" s="147" t="s"/>
      <x:c r="BV24" s="147" t="s"/>
      <x:c r="BW24" s="147" t="s"/>
      <x:c r="BX24" s="147" t="s"/>
      <x:c r="BY24" s="147" t="s"/>
      <x:c r="BZ24" s="147" t="s"/>
      <x:c r="CA24" s="147" t="s"/>
      <x:c r="CB24" s="147" t="s"/>
      <x:c r="CC24" s="147" t="s"/>
      <x:c r="CD24" s="147" t="s"/>
      <x:c r="CE24" s="147" t="s"/>
      <x:c r="CF24" s="147" t="s"/>
      <x:c r="CG24" s="147" t="s"/>
      <x:c r="CH24" s="147" t="s"/>
      <x:c r="CI24" s="147" t="s"/>
      <x:c r="CJ24" s="147" t="s"/>
      <x:c r="CK24" s="147" t="s"/>
      <x:c r="CL24" s="147" t="s"/>
      <x:c r="CM24" s="147" t="s"/>
      <x:c r="CN24" s="147" t="s"/>
      <x:c r="CO24" s="147" t="s"/>
      <x:c r="CP24" s="147" t="s"/>
      <x:c r="CQ24" s="147" t="s"/>
      <x:c r="CR24" s="147" t="s"/>
      <x:c r="CS24" s="147" t="s"/>
    </x:row>
    <x:row r="25" spans="1:173" ht="8.25" customHeight="1" x14ac:dyDescent="0.2">
      <x:c r="A25" s="152" t="s"/>
      <x:c r="B25" s="165" t="s"/>
      <x:c r="C25" s="152" t="s"/>
      <x:c r="D25" s="166" t="s"/>
      <x:c r="E25" s="152" t="s"/>
      <x:c r="F25" s="152" t="s"/>
      <x:c r="G25" s="155" t="s"/>
      <x:c r="H25" s="147" t="s"/>
      <x:c r="I25" s="147" t="s"/>
      <x:c r="J25" s="147" t="s"/>
      <x:c r="K25" s="147" t="s"/>
      <x:c r="L25" s="147" t="s"/>
      <x:c r="M25" s="147" t="s"/>
      <x:c r="N25" s="147" t="s"/>
      <x:c r="O25" s="147" t="s"/>
      <x:c r="P25" s="147" t="s"/>
      <x:c r="Q25" s="147" t="s"/>
      <x:c r="R25" s="147" t="s"/>
      <x:c r="S25" s="147" t="s"/>
      <x:c r="T25" s="147" t="s"/>
      <x:c r="U25" s="147" t="s"/>
      <x:c r="V25" s="147" t="s"/>
      <x:c r="W25" s="147" t="s"/>
      <x:c r="X25" s="147" t="s"/>
      <x:c r="Y25" s="147" t="s"/>
      <x:c r="Z25" s="147" t="s"/>
      <x:c r="AA25" s="147" t="s"/>
      <x:c r="AB25" s="147" t="s"/>
      <x:c r="AC25" s="147" t="s"/>
      <x:c r="AD25" s="147" t="s"/>
      <x:c r="AE25" s="147" t="s"/>
      <x:c r="AF25" s="147" t="s"/>
      <x:c r="AG25" s="147" t="s"/>
      <x:c r="AH25" s="147" t="s"/>
      <x:c r="AI25" s="147" t="s"/>
      <x:c r="AJ25" s="147" t="s"/>
      <x:c r="AK25" s="147" t="s"/>
      <x:c r="AL25" s="147" t="s"/>
      <x:c r="AM25" s="147" t="s"/>
      <x:c r="AN25" s="147" t="s"/>
      <x:c r="AO25" s="147" t="s"/>
      <x:c r="AP25" s="147" t="s"/>
      <x:c r="AQ25" s="147" t="s"/>
      <x:c r="AR25" s="147" t="s"/>
      <x:c r="AS25" s="147" t="s"/>
      <x:c r="AT25" s="147" t="s"/>
      <x:c r="AU25" s="147" t="s"/>
      <x:c r="AV25" s="147" t="s"/>
      <x:c r="AW25" s="147" t="s"/>
      <x:c r="AX25" s="147" t="s"/>
      <x:c r="AY25" s="147" t="s"/>
      <x:c r="AZ25" s="147" t="s"/>
      <x:c r="BA25" s="147" t="s"/>
      <x:c r="BB25" s="147" t="s"/>
      <x:c r="BC25" s="147" t="s"/>
      <x:c r="BD25" s="147" t="s"/>
      <x:c r="BE25" s="147" t="s"/>
      <x:c r="BF25" s="147" t="s"/>
      <x:c r="BG25" s="147" t="s"/>
      <x:c r="BH25" s="147" t="s"/>
      <x:c r="BI25" s="147" t="s"/>
      <x:c r="BJ25" s="147" t="s"/>
      <x:c r="BK25" s="147" t="s"/>
      <x:c r="BL25" s="147" t="s"/>
      <x:c r="BM25" s="147" t="s"/>
      <x:c r="BN25" s="147" t="s"/>
      <x:c r="BO25" s="147" t="s"/>
      <x:c r="BP25" s="147" t="s"/>
      <x:c r="BQ25" s="147" t="s"/>
      <x:c r="BR25" s="147" t="s"/>
      <x:c r="BS25" s="147" t="s"/>
      <x:c r="BT25" s="147" t="s"/>
      <x:c r="BU25" s="147" t="s"/>
      <x:c r="BV25" s="147" t="s"/>
      <x:c r="BW25" s="147" t="s"/>
      <x:c r="BX25" s="147" t="s"/>
      <x:c r="BY25" s="147" t="s"/>
      <x:c r="BZ25" s="147" t="s"/>
      <x:c r="CA25" s="147" t="s"/>
      <x:c r="CB25" s="147" t="s"/>
      <x:c r="CC25" s="147" t="s"/>
      <x:c r="CD25" s="147" t="s"/>
      <x:c r="CE25" s="147" t="s"/>
      <x:c r="CF25" s="147" t="s"/>
      <x:c r="CG25" s="147" t="s"/>
      <x:c r="CH25" s="147" t="s"/>
      <x:c r="CI25" s="147" t="s"/>
      <x:c r="CJ25" s="147" t="s"/>
      <x:c r="CK25" s="147" t="s"/>
      <x:c r="CL25" s="147" t="s"/>
      <x:c r="CM25" s="147" t="s"/>
      <x:c r="CN25" s="147" t="s"/>
      <x:c r="CO25" s="147" t="s"/>
      <x:c r="CP25" s="147" t="s"/>
      <x:c r="CQ25" s="147" t="s"/>
      <x:c r="CR25" s="147" t="s"/>
      <x:c r="CS25" s="147" t="s"/>
    </x:row>
    <x:row r="26" spans="1:173" ht="16.5" customHeight="1" x14ac:dyDescent="0.2">
      <x:c r="A26" s="152" t="s"/>
      <x:c r="B26" s="167" t="s">
        <x:v>7</x:v>
      </x:c>
      <x:c r="C26" s="183">
        <x:f>IF((F26-C4)&lt;=0,"",F26-C4)</x:f>
      </x:c>
      <x:c r="D26" s="184" t="s"/>
      <x:c r="E26" s="167" t="s">
        <x:v>12</x:v>
      </x:c>
      <x:c r="F26" s="185" t="s"/>
      <x:c r="G26" s="155" t="s"/>
      <x:c r="H26" s="147" t="s"/>
      <x:c r="I26" s="147" t="s"/>
      <x:c r="J26" s="147" t="s"/>
      <x:c r="K26" s="147" t="s"/>
      <x:c r="L26" s="147" t="s"/>
      <x:c r="M26" s="147" t="s"/>
      <x:c r="N26" s="147" t="s"/>
      <x:c r="O26" s="147" t="s"/>
      <x:c r="P26" s="147" t="s"/>
      <x:c r="Q26" s="147" t="s"/>
      <x:c r="R26" s="147" t="s"/>
      <x:c r="S26" s="147" t="s"/>
      <x:c r="T26" s="147" t="s"/>
      <x:c r="U26" s="147" t="s"/>
      <x:c r="V26" s="147" t="s"/>
      <x:c r="W26" s="147" t="s"/>
      <x:c r="X26" s="147" t="s"/>
      <x:c r="Y26" s="147" t="s"/>
      <x:c r="Z26" s="147" t="s"/>
      <x:c r="AA26" s="147" t="s"/>
      <x:c r="AB26" s="147" t="s"/>
      <x:c r="AC26" s="147" t="s"/>
      <x:c r="AD26" s="147" t="s"/>
      <x:c r="AE26" s="147" t="s"/>
      <x:c r="AF26" s="147" t="s"/>
      <x:c r="AG26" s="147" t="s"/>
      <x:c r="AH26" s="147" t="s"/>
      <x:c r="AI26" s="147" t="s"/>
      <x:c r="AJ26" s="147" t="s"/>
      <x:c r="AK26" s="147" t="s"/>
      <x:c r="AL26" s="147" t="s"/>
      <x:c r="AM26" s="147" t="s"/>
      <x:c r="AN26" s="147" t="s"/>
      <x:c r="AO26" s="147" t="s"/>
      <x:c r="AP26" s="147" t="s"/>
      <x:c r="AQ26" s="147" t="s"/>
      <x:c r="AR26" s="147" t="s"/>
      <x:c r="AS26" s="147" t="s"/>
      <x:c r="AT26" s="147" t="s"/>
      <x:c r="AU26" s="147" t="s"/>
      <x:c r="AV26" s="147" t="s"/>
      <x:c r="AW26" s="147" t="s"/>
      <x:c r="AX26" s="147" t="s"/>
      <x:c r="AY26" s="147" t="s"/>
      <x:c r="AZ26" s="147" t="s"/>
      <x:c r="BA26" s="147" t="s"/>
      <x:c r="BB26" s="147" t="s"/>
      <x:c r="BC26" s="147" t="s"/>
      <x:c r="BD26" s="147" t="s"/>
      <x:c r="BE26" s="147" t="s"/>
      <x:c r="BF26" s="147" t="s"/>
      <x:c r="BG26" s="147" t="s"/>
      <x:c r="BH26" s="147" t="s"/>
      <x:c r="BI26" s="147" t="s"/>
      <x:c r="BJ26" s="147" t="s"/>
      <x:c r="BK26" s="147" t="s"/>
      <x:c r="BL26" s="147" t="s"/>
      <x:c r="BM26" s="147" t="s"/>
      <x:c r="BN26" s="147" t="s"/>
      <x:c r="BO26" s="147" t="s"/>
      <x:c r="BP26" s="147" t="s"/>
      <x:c r="BQ26" s="147" t="s"/>
      <x:c r="BR26" s="147" t="s"/>
      <x:c r="BS26" s="147" t="s"/>
      <x:c r="BT26" s="147" t="s"/>
      <x:c r="BU26" s="147" t="s"/>
      <x:c r="BV26" s="147" t="s"/>
      <x:c r="BW26" s="147" t="s"/>
      <x:c r="BX26" s="147" t="s"/>
      <x:c r="BY26" s="147" t="s"/>
      <x:c r="BZ26" s="147" t="s"/>
      <x:c r="CA26" s="147" t="s"/>
      <x:c r="CB26" s="147" t="s"/>
      <x:c r="CC26" s="147" t="s"/>
      <x:c r="CD26" s="147" t="s"/>
      <x:c r="CE26" s="147" t="s"/>
      <x:c r="CF26" s="147" t="s"/>
      <x:c r="CG26" s="147" t="s"/>
      <x:c r="CH26" s="147" t="s"/>
      <x:c r="CI26" s="147" t="s"/>
      <x:c r="CJ26" s="147" t="s"/>
      <x:c r="CK26" s="147" t="s"/>
      <x:c r="CL26" s="147" t="s"/>
      <x:c r="CM26" s="147" t="s"/>
      <x:c r="CN26" s="147" t="s"/>
      <x:c r="CO26" s="147" t="s"/>
      <x:c r="CP26" s="147" t="s"/>
      <x:c r="CQ26" s="147" t="s"/>
      <x:c r="CR26" s="147" t="s"/>
      <x:c r="CS26" s="147" t="s"/>
    </x:row>
    <x:row r="27" spans="1:173" ht="16.5" customHeight="1" x14ac:dyDescent="0.2">
      <x:c r="A27" s="152" t="s"/>
      <x:c r="B27" s="171" t="s"/>
      <x:c r="C27" s="186" t="s"/>
      <x:c r="D27" s="171" t="s"/>
      <x:c r="E27" s="173" t="s">
        <x:v>9</x:v>
      </x:c>
      <x:c r="F27" s="187">
        <x:f>IF(F26="","",HLOOKUP(WEEKDAY(F26,2),FK344:FQ345,2,0))</x:f>
      </x:c>
      <x:c r="G27" s="155" t="s"/>
      <x:c r="H27" s="147" t="s"/>
      <x:c r="I27" s="147" t="s"/>
      <x:c r="J27" s="147" t="s"/>
      <x:c r="K27" s="147" t="s"/>
      <x:c r="L27" s="147" t="s"/>
      <x:c r="M27" s="147" t="s"/>
      <x:c r="N27" s="147" t="s"/>
      <x:c r="O27" s="147" t="s"/>
      <x:c r="P27" s="147" t="s"/>
      <x:c r="Q27" s="147" t="s"/>
      <x:c r="R27" s="147" t="s"/>
      <x:c r="S27" s="147" t="s"/>
      <x:c r="T27" s="147" t="s"/>
      <x:c r="U27" s="147" t="s"/>
      <x:c r="V27" s="147" t="s"/>
      <x:c r="W27" s="147" t="s"/>
      <x:c r="X27" s="147" t="s"/>
      <x:c r="Y27" s="147" t="s"/>
      <x:c r="Z27" s="147" t="s"/>
      <x:c r="AA27" s="147" t="s"/>
      <x:c r="AB27" s="147" t="s"/>
      <x:c r="AC27" s="147" t="s"/>
      <x:c r="AD27" s="147" t="s"/>
      <x:c r="AE27" s="147" t="s"/>
      <x:c r="AF27" s="147" t="s"/>
      <x:c r="AG27" s="147" t="s"/>
      <x:c r="AH27" s="147" t="s"/>
      <x:c r="AI27" s="147" t="s"/>
      <x:c r="AJ27" s="147" t="s"/>
      <x:c r="AK27" s="147" t="s"/>
      <x:c r="AL27" s="147" t="s"/>
      <x:c r="AM27" s="147" t="s"/>
      <x:c r="AN27" s="147" t="s"/>
      <x:c r="AO27" s="147" t="s"/>
      <x:c r="AP27" s="147" t="s"/>
      <x:c r="AQ27" s="147" t="s"/>
      <x:c r="AR27" s="147" t="s"/>
      <x:c r="AS27" s="147" t="s"/>
      <x:c r="AT27" s="147" t="s"/>
      <x:c r="AU27" s="147" t="s"/>
      <x:c r="AV27" s="147" t="s"/>
      <x:c r="AW27" s="147" t="s"/>
      <x:c r="AX27" s="147" t="s"/>
      <x:c r="AY27" s="147" t="s"/>
      <x:c r="AZ27" s="147" t="s"/>
      <x:c r="BA27" s="147" t="s"/>
      <x:c r="BB27" s="147" t="s"/>
      <x:c r="BC27" s="147" t="s"/>
      <x:c r="BD27" s="147" t="s"/>
      <x:c r="BE27" s="147" t="s"/>
      <x:c r="BF27" s="147" t="s"/>
      <x:c r="BG27" s="147" t="s"/>
      <x:c r="BH27" s="147" t="s"/>
      <x:c r="BI27" s="147" t="s"/>
      <x:c r="BJ27" s="147" t="s"/>
      <x:c r="BK27" s="147" t="s"/>
      <x:c r="BL27" s="147" t="s"/>
      <x:c r="BM27" s="147" t="s"/>
      <x:c r="BN27" s="147" t="s"/>
      <x:c r="BO27" s="147" t="s"/>
      <x:c r="BP27" s="147" t="s"/>
      <x:c r="BQ27" s="147" t="s"/>
      <x:c r="BR27" s="147" t="s"/>
      <x:c r="BS27" s="147" t="s"/>
      <x:c r="BT27" s="147" t="s"/>
      <x:c r="BU27" s="147" t="s"/>
      <x:c r="BV27" s="147" t="s"/>
      <x:c r="BW27" s="147" t="s"/>
      <x:c r="BX27" s="147" t="s"/>
      <x:c r="BY27" s="147" t="s"/>
      <x:c r="BZ27" s="147" t="s"/>
      <x:c r="CA27" s="147" t="s"/>
      <x:c r="CB27" s="147" t="s"/>
      <x:c r="CC27" s="147" t="s"/>
      <x:c r="CD27" s="147" t="s"/>
      <x:c r="CE27" s="147" t="s"/>
      <x:c r="CF27" s="147" t="s"/>
      <x:c r="CG27" s="147" t="s"/>
      <x:c r="CH27" s="147" t="s"/>
      <x:c r="CI27" s="147" t="s"/>
      <x:c r="CJ27" s="147" t="s"/>
      <x:c r="CK27" s="147" t="s"/>
      <x:c r="CL27" s="147" t="s"/>
      <x:c r="CM27" s="147" t="s"/>
      <x:c r="CN27" s="147" t="s"/>
      <x:c r="CO27" s="147" t="s"/>
      <x:c r="CP27" s="147" t="s"/>
      <x:c r="CQ27" s="147" t="s"/>
      <x:c r="CR27" s="147" t="s"/>
      <x:c r="CS27" s="147" t="s"/>
    </x:row>
    <x:row r="28" spans="1:173" ht="8.25" customHeight="1" thickBot="1" x14ac:dyDescent="0.25">
      <x:c r="A28" s="152" t="s"/>
      <x:c r="B28" s="165" t="s"/>
      <x:c r="C28" s="152" t="s"/>
      <x:c r="D28" s="166" t="s"/>
      <x:c r="E28" s="152" t="s"/>
      <x:c r="F28" s="152" t="s"/>
      <x:c r="G28" s="155" t="s"/>
      <x:c r="H28" s="147" t="s"/>
      <x:c r="I28" s="147" t="s"/>
      <x:c r="J28" s="147" t="s"/>
      <x:c r="K28" s="147" t="s"/>
      <x:c r="L28" s="147" t="s"/>
      <x:c r="M28" s="147" t="s"/>
      <x:c r="N28" s="147" t="s"/>
      <x:c r="O28" s="147" t="s"/>
      <x:c r="P28" s="147" t="s"/>
      <x:c r="Q28" s="147" t="s"/>
      <x:c r="R28" s="147" t="s"/>
      <x:c r="S28" s="147" t="s"/>
      <x:c r="T28" s="147" t="s"/>
      <x:c r="U28" s="147" t="s"/>
      <x:c r="V28" s="147" t="s"/>
      <x:c r="W28" s="147" t="s"/>
      <x:c r="X28" s="147" t="s"/>
      <x:c r="Y28" s="147" t="s"/>
      <x:c r="Z28" s="147" t="s"/>
      <x:c r="AA28" s="147" t="s"/>
      <x:c r="AB28" s="147" t="s"/>
      <x:c r="AC28" s="147" t="s"/>
      <x:c r="AD28" s="147" t="s"/>
      <x:c r="AE28" s="147" t="s"/>
      <x:c r="AF28" s="147" t="s"/>
      <x:c r="AG28" s="147" t="s"/>
      <x:c r="AH28" s="147" t="s"/>
      <x:c r="AI28" s="147" t="s"/>
      <x:c r="AJ28" s="147" t="s"/>
      <x:c r="AK28" s="147" t="s"/>
      <x:c r="AL28" s="147" t="s"/>
      <x:c r="AM28" s="147" t="s"/>
      <x:c r="AN28" s="147" t="s"/>
      <x:c r="AO28" s="147" t="s"/>
      <x:c r="AP28" s="147" t="s"/>
      <x:c r="AQ28" s="147" t="s"/>
      <x:c r="AR28" s="147" t="s"/>
      <x:c r="AS28" s="147" t="s"/>
      <x:c r="AT28" s="147" t="s"/>
      <x:c r="AU28" s="147" t="s"/>
      <x:c r="AV28" s="147" t="s"/>
      <x:c r="AW28" s="147" t="s"/>
      <x:c r="AX28" s="147" t="s"/>
      <x:c r="AY28" s="147" t="s"/>
      <x:c r="AZ28" s="147" t="s"/>
      <x:c r="BA28" s="147" t="s"/>
      <x:c r="BB28" s="147" t="s"/>
      <x:c r="BC28" s="147" t="s"/>
      <x:c r="BD28" s="147" t="s"/>
      <x:c r="BE28" s="147" t="s"/>
      <x:c r="BF28" s="147" t="s"/>
      <x:c r="BG28" s="147" t="s"/>
      <x:c r="BH28" s="147" t="s"/>
      <x:c r="BI28" s="147" t="s"/>
      <x:c r="BJ28" s="147" t="s"/>
      <x:c r="BK28" s="147" t="s"/>
      <x:c r="BL28" s="147" t="s"/>
      <x:c r="BM28" s="147" t="s"/>
      <x:c r="BN28" s="147" t="s"/>
      <x:c r="BO28" s="147" t="s"/>
      <x:c r="BP28" s="147" t="s"/>
      <x:c r="BQ28" s="147" t="s"/>
      <x:c r="BR28" s="147" t="s"/>
      <x:c r="BS28" s="147" t="s"/>
      <x:c r="BT28" s="147" t="s"/>
      <x:c r="BU28" s="147" t="s"/>
      <x:c r="BV28" s="147" t="s"/>
      <x:c r="BW28" s="147" t="s"/>
      <x:c r="BX28" s="147" t="s"/>
      <x:c r="BY28" s="147" t="s"/>
      <x:c r="BZ28" s="147" t="s"/>
      <x:c r="CA28" s="147" t="s"/>
      <x:c r="CB28" s="147" t="s"/>
      <x:c r="CC28" s="147" t="s"/>
      <x:c r="CD28" s="147" t="s"/>
      <x:c r="CE28" s="147" t="s"/>
      <x:c r="CF28" s="147" t="s"/>
      <x:c r="CG28" s="147" t="s"/>
      <x:c r="CH28" s="147" t="s"/>
      <x:c r="CI28" s="147" t="s"/>
      <x:c r="CJ28" s="147" t="s"/>
      <x:c r="CK28" s="147" t="s"/>
      <x:c r="CL28" s="147" t="s"/>
      <x:c r="CM28" s="147" t="s"/>
      <x:c r="CN28" s="147" t="s"/>
      <x:c r="CO28" s="147" t="s"/>
      <x:c r="CP28" s="147" t="s"/>
      <x:c r="CQ28" s="147" t="s"/>
      <x:c r="CR28" s="147" t="s"/>
      <x:c r="CS28" s="147" t="s"/>
    </x:row>
    <x:row r="29" spans="1:173" ht="17.25" customHeight="1" thickTop="1" thickBot="1" x14ac:dyDescent="0.25">
      <x:c r="A29" s="148" t="s"/>
      <x:c r="B29" s="176" t="s">
        <x:v>13</x:v>
      </x:c>
      <x:c r="C29" s="177" t="s"/>
      <x:c r="D29" s="177" t="s"/>
      <x:c r="E29" s="178" t="s"/>
      <x:c r="F29" s="179">
        <x:f>IFERROR(INDEX(Rate_O,MATCH(C26,Term_O,0),MATCH(C11,Amount_O,1))/100,"")</x:f>
      </x:c>
      <x:c r="G29" s="160" t="s"/>
      <x:c r="H29" s="147" t="s"/>
      <x:c r="I29" s="147" t="s"/>
      <x:c r="J29" s="147" t="s"/>
      <x:c r="K29" s="147" t="s"/>
      <x:c r="L29" s="147" t="s"/>
      <x:c r="M29" s="147" t="s"/>
      <x:c r="N29" s="147" t="s"/>
      <x:c r="O29" s="147" t="s"/>
      <x:c r="P29" s="147" t="s"/>
      <x:c r="Q29" s="147" t="s"/>
      <x:c r="R29" s="147" t="s"/>
      <x:c r="S29" s="147" t="s"/>
      <x:c r="T29" s="147" t="s"/>
      <x:c r="U29" s="147" t="s"/>
      <x:c r="V29" s="147" t="s"/>
      <x:c r="W29" s="147" t="s"/>
      <x:c r="X29" s="147" t="s"/>
      <x:c r="Y29" s="147" t="s"/>
      <x:c r="Z29" s="147" t="s"/>
      <x:c r="AA29" s="147" t="s"/>
      <x:c r="AB29" s="147" t="s"/>
      <x:c r="AC29" s="147" t="s"/>
      <x:c r="AD29" s="147" t="s"/>
      <x:c r="AE29" s="147" t="s"/>
      <x:c r="AF29" s="147" t="s"/>
      <x:c r="AG29" s="147" t="s"/>
      <x:c r="AH29" s="147" t="s"/>
      <x:c r="AI29" s="147" t="s"/>
      <x:c r="AJ29" s="147" t="s"/>
      <x:c r="AK29" s="147" t="s"/>
      <x:c r="AL29" s="147" t="s"/>
      <x:c r="AM29" s="147" t="s"/>
      <x:c r="AN29" s="147" t="s"/>
      <x:c r="AO29" s="147" t="s"/>
      <x:c r="AP29" s="147" t="s"/>
      <x:c r="AQ29" s="147" t="s"/>
      <x:c r="AR29" s="147" t="s"/>
      <x:c r="AS29" s="147" t="s"/>
      <x:c r="AT29" s="147" t="s"/>
      <x:c r="AU29" s="147" t="s"/>
      <x:c r="AV29" s="147" t="s"/>
      <x:c r="AW29" s="147" t="s"/>
      <x:c r="AX29" s="147" t="s"/>
      <x:c r="AY29" s="147" t="s"/>
      <x:c r="AZ29" s="147" t="s"/>
      <x:c r="BA29" s="147" t="s"/>
      <x:c r="BB29" s="147" t="s"/>
      <x:c r="BC29" s="147" t="s"/>
      <x:c r="BD29" s="147" t="s"/>
      <x:c r="BE29" s="147" t="s"/>
      <x:c r="BF29" s="147" t="s"/>
      <x:c r="BG29" s="147" t="s"/>
      <x:c r="BH29" s="147" t="s"/>
      <x:c r="BI29" s="147" t="s"/>
      <x:c r="BJ29" s="147" t="s"/>
      <x:c r="BK29" s="147" t="s"/>
      <x:c r="BL29" s="147" t="s"/>
      <x:c r="BM29" s="147" t="s"/>
      <x:c r="BN29" s="147" t="s"/>
      <x:c r="BO29" s="147" t="s"/>
      <x:c r="BP29" s="147" t="s"/>
      <x:c r="BQ29" s="147" t="s"/>
      <x:c r="BR29" s="147" t="s"/>
      <x:c r="BS29" s="147" t="s"/>
      <x:c r="BT29" s="147" t="s"/>
      <x:c r="BU29" s="147" t="s"/>
      <x:c r="BV29" s="147" t="s"/>
      <x:c r="BW29" s="147" t="s"/>
      <x:c r="BX29" s="147" t="s"/>
      <x:c r="BY29" s="147" t="s"/>
      <x:c r="BZ29" s="147" t="s"/>
      <x:c r="CA29" s="147" t="s"/>
      <x:c r="CB29" s="147" t="s"/>
      <x:c r="CC29" s="147" t="s"/>
      <x:c r="CD29" s="147" t="s"/>
      <x:c r="CE29" s="147" t="s"/>
      <x:c r="CF29" s="147" t="s"/>
      <x:c r="CG29" s="147" t="s"/>
      <x:c r="CH29" s="147" t="s"/>
      <x:c r="CI29" s="147" t="s"/>
      <x:c r="CJ29" s="147" t="s"/>
      <x:c r="CK29" s="147" t="s"/>
      <x:c r="CL29" s="147" t="s"/>
      <x:c r="CM29" s="147" t="s"/>
      <x:c r="CN29" s="147" t="s"/>
      <x:c r="CO29" s="147" t="s"/>
      <x:c r="CP29" s="147" t="s"/>
      <x:c r="CQ29" s="147" t="s"/>
      <x:c r="CR29" s="147" t="s"/>
      <x:c r="CS29" s="147" t="s"/>
    </x:row>
    <x:row r="30" spans="1:173" ht="18.75" customHeight="1" thickTop="1" x14ac:dyDescent="0.2">
      <x:c r="A30" s="152" t="s"/>
      <x:c r="B30" s="180" t="s"/>
      <x:c r="C30" s="181" t="s"/>
      <x:c r="D30" s="182" t="s"/>
      <x:c r="E30" s="181" t="s"/>
      <x:c r="F30" s="181" t="s"/>
      <x:c r="G30" s="155" t="s"/>
      <x:c r="H30" s="147" t="s"/>
      <x:c r="I30" s="147" t="s"/>
      <x:c r="J30" s="147" t="s"/>
      <x:c r="K30" s="147" t="s"/>
      <x:c r="L30" s="147" t="s"/>
      <x:c r="M30" s="147" t="s"/>
      <x:c r="N30" s="147" t="s"/>
      <x:c r="O30" s="147" t="s"/>
      <x:c r="P30" s="147" t="s"/>
      <x:c r="Q30" s="147" t="s"/>
      <x:c r="R30" s="147" t="s"/>
      <x:c r="S30" s="147" t="s"/>
      <x:c r="T30" s="147" t="s"/>
      <x:c r="U30" s="147" t="s"/>
      <x:c r="V30" s="147" t="s"/>
      <x:c r="W30" s="147" t="s"/>
      <x:c r="X30" s="147" t="s"/>
      <x:c r="Y30" s="147" t="s"/>
      <x:c r="Z30" s="147" t="s"/>
      <x:c r="AA30" s="147" t="s"/>
      <x:c r="AB30" s="147" t="s"/>
      <x:c r="AC30" s="147" t="s"/>
      <x:c r="AD30" s="147" t="s"/>
      <x:c r="AE30" s="147" t="s"/>
      <x:c r="AF30" s="147" t="s"/>
      <x:c r="AG30" s="147" t="s"/>
      <x:c r="AH30" s="147" t="s"/>
      <x:c r="AI30" s="147" t="s"/>
      <x:c r="AJ30" s="147" t="s"/>
      <x:c r="AK30" s="147" t="s"/>
      <x:c r="AL30" s="147" t="s"/>
      <x:c r="AM30" s="147" t="s"/>
      <x:c r="AN30" s="147" t="s"/>
      <x:c r="AO30" s="147" t="s"/>
      <x:c r="AP30" s="147" t="s"/>
      <x:c r="AQ30" s="147" t="s"/>
      <x:c r="AR30" s="147" t="s"/>
      <x:c r="AS30" s="147" t="s"/>
      <x:c r="AT30" s="147" t="s"/>
      <x:c r="AU30" s="147" t="s"/>
      <x:c r="AV30" s="147" t="s"/>
      <x:c r="AW30" s="147" t="s"/>
      <x:c r="AX30" s="147" t="s"/>
      <x:c r="AY30" s="147" t="s"/>
      <x:c r="AZ30" s="147" t="s"/>
      <x:c r="BA30" s="147" t="s"/>
      <x:c r="BB30" s="147" t="s"/>
      <x:c r="BC30" s="147" t="s"/>
      <x:c r="BD30" s="147" t="s"/>
      <x:c r="BE30" s="147" t="s"/>
      <x:c r="BF30" s="147" t="s"/>
      <x:c r="BG30" s="147" t="s"/>
      <x:c r="BH30" s="147" t="s"/>
      <x:c r="BI30" s="147" t="s"/>
      <x:c r="BJ30" s="147" t="s"/>
      <x:c r="BK30" s="147" t="s"/>
      <x:c r="BL30" s="147" t="s"/>
      <x:c r="BM30" s="147" t="s"/>
      <x:c r="BN30" s="147" t="s"/>
      <x:c r="BO30" s="147" t="s"/>
      <x:c r="BP30" s="147" t="s"/>
      <x:c r="BQ30" s="147" t="s"/>
      <x:c r="BR30" s="147" t="s"/>
      <x:c r="BS30" s="147" t="s"/>
      <x:c r="BT30" s="147" t="s"/>
      <x:c r="BU30" s="147" t="s"/>
      <x:c r="BV30" s="147" t="s"/>
      <x:c r="BW30" s="147" t="s"/>
      <x:c r="BX30" s="147" t="s"/>
      <x:c r="BY30" s="147" t="s"/>
      <x:c r="BZ30" s="147" t="s"/>
      <x:c r="CA30" s="147" t="s"/>
      <x:c r="CB30" s="147" t="s"/>
      <x:c r="CC30" s="147" t="s"/>
      <x:c r="CD30" s="147" t="s"/>
      <x:c r="CE30" s="147" t="s"/>
      <x:c r="CF30" s="147" t="s"/>
      <x:c r="CG30" s="147" t="s"/>
      <x:c r="CH30" s="147" t="s"/>
      <x:c r="CI30" s="147" t="s"/>
      <x:c r="CJ30" s="147" t="s"/>
      <x:c r="CK30" s="147" t="s"/>
      <x:c r="CL30" s="147" t="s"/>
      <x:c r="CM30" s="147" t="s"/>
      <x:c r="CN30" s="147" t="s"/>
      <x:c r="CO30" s="147" t="s"/>
      <x:c r="CP30" s="147" t="s"/>
      <x:c r="CQ30" s="147" t="s"/>
      <x:c r="CR30" s="147" t="s"/>
      <x:c r="CS30" s="147" t="s"/>
    </x:row>
    <x:row r="31" spans="1:173" ht="18" customHeight="1" x14ac:dyDescent="0.2">
      <x:c r="A31" s="152" t="s"/>
      <x:c r="B31" s="155" t="s"/>
      <x:c r="C31" s="155" t="s"/>
      <x:c r="D31" s="155" t="s"/>
      <x:c r="E31" s="155" t="s"/>
      <x:c r="F31" s="155" t="s"/>
      <x:c r="G31" s="155" t="s"/>
      <x:c r="H31" s="147" t="s"/>
      <x:c r="I31" s="147" t="s"/>
      <x:c r="J31" s="147" t="s"/>
      <x:c r="K31" s="147" t="s"/>
      <x:c r="L31" s="147" t="s"/>
      <x:c r="M31" s="147" t="s"/>
      <x:c r="N31" s="147" t="s"/>
      <x:c r="O31" s="147" t="s"/>
      <x:c r="P31" s="147" t="s"/>
      <x:c r="Q31" s="147" t="s"/>
      <x:c r="R31" s="147" t="s"/>
      <x:c r="S31" s="147" t="s"/>
      <x:c r="T31" s="147" t="s"/>
      <x:c r="U31" s="147" t="s"/>
      <x:c r="V31" s="147" t="s"/>
      <x:c r="W31" s="147" t="s"/>
      <x:c r="X31" s="147" t="s"/>
      <x:c r="Y31" s="147" t="s"/>
      <x:c r="Z31" s="147" t="s"/>
      <x:c r="AA31" s="147" t="s"/>
      <x:c r="AB31" s="147" t="s"/>
      <x:c r="AC31" s="147" t="s"/>
      <x:c r="AD31" s="147" t="s"/>
      <x:c r="AE31" s="147" t="s"/>
      <x:c r="AF31" s="147" t="s"/>
      <x:c r="AG31" s="147" t="s"/>
      <x:c r="AH31" s="147" t="s"/>
      <x:c r="AI31" s="147" t="s"/>
      <x:c r="AJ31" s="147" t="s"/>
      <x:c r="AK31" s="147" t="s"/>
      <x:c r="AL31" s="147" t="s"/>
      <x:c r="AM31" s="147" t="s"/>
      <x:c r="AN31" s="147" t="s"/>
      <x:c r="AO31" s="147" t="s"/>
      <x:c r="AP31" s="147" t="s"/>
      <x:c r="AQ31" s="147" t="s"/>
      <x:c r="AR31" s="147" t="s"/>
      <x:c r="AS31" s="147" t="s"/>
      <x:c r="AT31" s="147" t="s"/>
      <x:c r="AU31" s="147" t="s"/>
      <x:c r="AV31" s="147" t="s"/>
      <x:c r="AW31" s="147" t="s"/>
      <x:c r="AX31" s="147" t="s"/>
      <x:c r="AY31" s="147" t="s"/>
      <x:c r="AZ31" s="147" t="s"/>
      <x:c r="BA31" s="147" t="s"/>
      <x:c r="BB31" s="147" t="s"/>
      <x:c r="BC31" s="147" t="s"/>
      <x:c r="BD31" s="147" t="s"/>
      <x:c r="BE31" s="147" t="s"/>
      <x:c r="BF31" s="147" t="s"/>
      <x:c r="BG31" s="147" t="s"/>
      <x:c r="BH31" s="147" t="s"/>
      <x:c r="BI31" s="147" t="s"/>
      <x:c r="BJ31" s="147" t="s"/>
      <x:c r="BK31" s="147" t="s"/>
      <x:c r="BL31" s="147" t="s"/>
      <x:c r="BM31" s="147" t="s"/>
      <x:c r="BN31" s="147" t="s"/>
      <x:c r="BO31" s="147" t="s"/>
      <x:c r="BP31" s="147" t="s"/>
      <x:c r="BQ31" s="147" t="s"/>
      <x:c r="BR31" s="147" t="s"/>
      <x:c r="BS31" s="147" t="s"/>
      <x:c r="BT31" s="147" t="s"/>
      <x:c r="BU31" s="147" t="s"/>
      <x:c r="BV31" s="147" t="s"/>
      <x:c r="BW31" s="147" t="s"/>
      <x:c r="BX31" s="147" t="s"/>
      <x:c r="BY31" s="147" t="s"/>
      <x:c r="BZ31" s="147" t="s"/>
      <x:c r="CA31" s="147" t="s"/>
      <x:c r="CB31" s="147" t="s"/>
      <x:c r="CC31" s="147" t="s"/>
      <x:c r="CD31" s="147" t="s"/>
      <x:c r="CE31" s="147" t="s"/>
      <x:c r="CF31" s="147" t="s"/>
      <x:c r="CG31" s="147" t="s"/>
      <x:c r="CH31" s="147" t="s"/>
      <x:c r="CI31" s="147" t="s"/>
      <x:c r="CJ31" s="147" t="s"/>
      <x:c r="CK31" s="147" t="s"/>
      <x:c r="CL31" s="147" t="s"/>
      <x:c r="CM31" s="147" t="s"/>
      <x:c r="CN31" s="147" t="s"/>
      <x:c r="CO31" s="147" t="s"/>
      <x:c r="CP31" s="147" t="s"/>
      <x:c r="CQ31" s="147" t="s"/>
      <x:c r="CR31" s="147" t="s"/>
      <x:c r="CS31" s="147" t="s"/>
    </x:row>
    <x:row r="32" spans="1:173" ht="16.5" customHeight="1" x14ac:dyDescent="0.2">
      <x:c r="A32" s="152" t="s"/>
      <x:c r="B32" s="155" t="s"/>
      <x:c r="C32" s="155" t="s"/>
      <x:c r="D32" s="155" t="s"/>
      <x:c r="E32" s="155" t="s"/>
      <x:c r="F32" s="155" t="s"/>
      <x:c r="G32" s="155" t="s"/>
      <x:c r="H32" s="147" t="s"/>
      <x:c r="I32" s="147" t="s"/>
      <x:c r="J32" s="147" t="s"/>
      <x:c r="K32" s="147" t="s"/>
      <x:c r="L32" s="147" t="s"/>
      <x:c r="M32" s="147" t="s"/>
      <x:c r="N32" s="147" t="s"/>
      <x:c r="O32" s="147" t="s"/>
      <x:c r="P32" s="147" t="s"/>
      <x:c r="Q32" s="147" t="s"/>
      <x:c r="R32" s="147" t="s"/>
      <x:c r="S32" s="147" t="s"/>
      <x:c r="T32" s="147" t="s"/>
      <x:c r="U32" s="147" t="s"/>
      <x:c r="V32" s="147" t="s"/>
      <x:c r="W32" s="147" t="s"/>
      <x:c r="X32" s="147" t="s"/>
      <x:c r="Y32" s="147" t="s"/>
      <x:c r="Z32" s="147" t="s"/>
      <x:c r="AA32" s="147" t="s"/>
      <x:c r="AB32" s="147" t="s"/>
      <x:c r="AC32" s="147" t="s"/>
      <x:c r="AD32" s="147" t="s"/>
      <x:c r="AE32" s="147" t="s"/>
      <x:c r="AF32" s="147" t="s"/>
      <x:c r="AG32" s="147" t="s"/>
      <x:c r="AH32" s="147" t="s"/>
      <x:c r="AI32" s="147" t="s"/>
      <x:c r="AJ32" s="147" t="s"/>
      <x:c r="AK32" s="147" t="s"/>
      <x:c r="AL32" s="147" t="s"/>
      <x:c r="AM32" s="147" t="s"/>
      <x:c r="AN32" s="147" t="s"/>
      <x:c r="AO32" s="147" t="s"/>
      <x:c r="AP32" s="147" t="s"/>
      <x:c r="AQ32" s="147" t="s"/>
      <x:c r="AR32" s="147" t="s"/>
      <x:c r="AS32" s="147" t="s"/>
      <x:c r="AT32" s="147" t="s"/>
      <x:c r="AU32" s="147" t="s"/>
      <x:c r="AV32" s="147" t="s"/>
      <x:c r="AW32" s="147" t="s"/>
      <x:c r="AX32" s="147" t="s"/>
      <x:c r="AY32" s="147" t="s"/>
      <x:c r="AZ32" s="147" t="s"/>
      <x:c r="BA32" s="147" t="s"/>
      <x:c r="BB32" s="147" t="s"/>
      <x:c r="BC32" s="147" t="s"/>
      <x:c r="BD32" s="147" t="s"/>
      <x:c r="BE32" s="147" t="s"/>
      <x:c r="BF32" s="147" t="s"/>
      <x:c r="BG32" s="147" t="s"/>
      <x:c r="BH32" s="147" t="s"/>
      <x:c r="BI32" s="147" t="s"/>
      <x:c r="BJ32" s="147" t="s"/>
      <x:c r="BK32" s="147" t="s"/>
      <x:c r="BL32" s="147" t="s"/>
      <x:c r="BM32" s="147" t="s"/>
      <x:c r="BN32" s="147" t="s"/>
      <x:c r="BO32" s="147" t="s"/>
      <x:c r="BP32" s="147" t="s"/>
      <x:c r="BQ32" s="147" t="s"/>
      <x:c r="BR32" s="147" t="s"/>
      <x:c r="BS32" s="147" t="s"/>
      <x:c r="BT32" s="147" t="s"/>
      <x:c r="BU32" s="147" t="s"/>
      <x:c r="BV32" s="147" t="s"/>
      <x:c r="BW32" s="147" t="s"/>
      <x:c r="BX32" s="147" t="s"/>
      <x:c r="BY32" s="147" t="s"/>
      <x:c r="BZ32" s="147" t="s"/>
      <x:c r="CA32" s="147" t="s"/>
      <x:c r="CB32" s="147" t="s"/>
      <x:c r="CC32" s="147" t="s"/>
      <x:c r="CD32" s="147" t="s"/>
      <x:c r="CE32" s="147" t="s"/>
      <x:c r="CF32" s="147" t="s"/>
      <x:c r="CG32" s="147" t="s"/>
      <x:c r="CH32" s="147" t="s"/>
      <x:c r="CI32" s="147" t="s"/>
      <x:c r="CJ32" s="147" t="s"/>
      <x:c r="CK32" s="147" t="s"/>
      <x:c r="CL32" s="147" t="s"/>
      <x:c r="CM32" s="147" t="s"/>
      <x:c r="CN32" s="147" t="s"/>
      <x:c r="CO32" s="147" t="s"/>
      <x:c r="CP32" s="147" t="s"/>
      <x:c r="CQ32" s="147" t="s"/>
      <x:c r="CR32" s="147" t="s"/>
      <x:c r="CS32" s="147" t="s"/>
    </x:row>
    <x:row r="33" spans="1:173" ht="16.5" customHeight="1" x14ac:dyDescent="0.2">
      <x:c r="A33" s="152" t="s"/>
      <x:c r="B33" s="155" t="s"/>
      <x:c r="C33" s="155" t="s"/>
      <x:c r="D33" s="155" t="s"/>
      <x:c r="E33" s="155" t="s"/>
      <x:c r="F33" s="155" t="s"/>
      <x:c r="G33" s="155" t="s"/>
      <x:c r="H33" s="147" t="s"/>
      <x:c r="I33" s="147" t="s"/>
      <x:c r="J33" s="147" t="s"/>
      <x:c r="K33" s="147" t="s"/>
      <x:c r="L33" s="147" t="s"/>
      <x:c r="M33" s="147" t="s"/>
      <x:c r="N33" s="147" t="s"/>
      <x:c r="O33" s="147" t="s"/>
      <x:c r="P33" s="147" t="s"/>
      <x:c r="Q33" s="147" t="s"/>
      <x:c r="R33" s="147" t="s"/>
      <x:c r="S33" s="147" t="s"/>
      <x:c r="T33" s="147" t="s"/>
      <x:c r="U33" s="147" t="s"/>
      <x:c r="V33" s="147" t="s"/>
      <x:c r="W33" s="147" t="s"/>
      <x:c r="X33" s="147" t="s"/>
      <x:c r="Y33" s="147" t="s"/>
      <x:c r="Z33" s="147" t="s"/>
      <x:c r="AA33" s="147" t="s"/>
      <x:c r="AB33" s="147" t="s"/>
      <x:c r="AC33" s="147" t="s"/>
      <x:c r="AD33" s="147" t="s"/>
      <x:c r="AE33" s="147" t="s"/>
      <x:c r="AF33" s="147" t="s"/>
      <x:c r="AG33" s="147" t="s"/>
      <x:c r="AH33" s="147" t="s"/>
      <x:c r="AI33" s="147" t="s"/>
      <x:c r="AJ33" s="147" t="s"/>
      <x:c r="AK33" s="147" t="s"/>
      <x:c r="AL33" s="147" t="s"/>
      <x:c r="AM33" s="147" t="s"/>
      <x:c r="AN33" s="147" t="s"/>
      <x:c r="AO33" s="147" t="s"/>
      <x:c r="AP33" s="147" t="s"/>
      <x:c r="AQ33" s="147" t="s"/>
      <x:c r="AR33" s="147" t="s"/>
      <x:c r="AS33" s="147" t="s"/>
      <x:c r="AT33" s="147" t="s"/>
      <x:c r="AU33" s="147" t="s"/>
      <x:c r="AV33" s="147" t="s"/>
      <x:c r="AW33" s="147" t="s"/>
      <x:c r="AX33" s="147" t="s"/>
      <x:c r="AY33" s="147" t="s"/>
      <x:c r="AZ33" s="147" t="s"/>
      <x:c r="BA33" s="147" t="s"/>
      <x:c r="BB33" s="147" t="s"/>
      <x:c r="BC33" s="147" t="s"/>
      <x:c r="BD33" s="147" t="s"/>
      <x:c r="BE33" s="147" t="s"/>
      <x:c r="BF33" s="147" t="s"/>
      <x:c r="BG33" s="147" t="s"/>
      <x:c r="BH33" s="147" t="s"/>
      <x:c r="BI33" s="147" t="s"/>
      <x:c r="BJ33" s="147" t="s"/>
      <x:c r="BK33" s="147" t="s"/>
      <x:c r="BL33" s="147" t="s"/>
      <x:c r="BM33" s="147" t="s"/>
      <x:c r="BN33" s="147" t="s"/>
      <x:c r="BO33" s="147" t="s"/>
      <x:c r="BP33" s="147" t="s"/>
      <x:c r="BQ33" s="147" t="s"/>
      <x:c r="BR33" s="147" t="s"/>
      <x:c r="BS33" s="147" t="s"/>
      <x:c r="BT33" s="147" t="s"/>
      <x:c r="BU33" s="147" t="s"/>
      <x:c r="BV33" s="147" t="s"/>
      <x:c r="BW33" s="147" t="s"/>
      <x:c r="BX33" s="147" t="s"/>
      <x:c r="BY33" s="147" t="s"/>
      <x:c r="BZ33" s="147" t="s"/>
      <x:c r="CA33" s="147" t="s"/>
      <x:c r="CB33" s="147" t="s"/>
      <x:c r="CC33" s="147" t="s"/>
      <x:c r="CD33" s="147" t="s"/>
      <x:c r="CE33" s="147" t="s"/>
      <x:c r="CF33" s="147" t="s"/>
      <x:c r="CG33" s="147" t="s"/>
      <x:c r="CH33" s="147" t="s"/>
      <x:c r="CI33" s="147" t="s"/>
      <x:c r="CJ33" s="147" t="s"/>
      <x:c r="CK33" s="147" t="s"/>
      <x:c r="CL33" s="147" t="s"/>
      <x:c r="CM33" s="147" t="s"/>
      <x:c r="CN33" s="147" t="s"/>
      <x:c r="CO33" s="147" t="s"/>
      <x:c r="CP33" s="147" t="s"/>
      <x:c r="CQ33" s="147" t="s"/>
      <x:c r="CR33" s="147" t="s"/>
      <x:c r="CS33" s="147" t="s"/>
    </x:row>
    <x:row r="34" spans="1:173" ht="6" customHeight="1" x14ac:dyDescent="0.2">
      <x:c r="A34" s="148" t="s"/>
      <x:c r="B34" s="155" t="s"/>
      <x:c r="C34" s="155" t="s"/>
      <x:c r="D34" s="155" t="s"/>
      <x:c r="E34" s="155" t="s"/>
      <x:c r="F34" s="155" t="s"/>
      <x:c r="G34" s="155" t="s"/>
      <x:c r="H34" s="147" t="s"/>
      <x:c r="I34" s="147" t="s"/>
      <x:c r="J34" s="147" t="s"/>
      <x:c r="K34" s="147" t="s"/>
      <x:c r="L34" s="147" t="s"/>
      <x:c r="M34" s="147" t="s"/>
      <x:c r="N34" s="147" t="s"/>
      <x:c r="O34" s="147" t="s"/>
      <x:c r="P34" s="147" t="s"/>
      <x:c r="Q34" s="147" t="s"/>
      <x:c r="R34" s="147" t="s"/>
      <x:c r="S34" s="147" t="s"/>
      <x:c r="T34" s="147" t="s"/>
      <x:c r="U34" s="147" t="s"/>
      <x:c r="V34" s="147" t="s"/>
      <x:c r="W34" s="147" t="s"/>
      <x:c r="X34" s="147" t="s"/>
      <x:c r="Y34" s="147" t="s"/>
      <x:c r="Z34" s="147" t="s"/>
      <x:c r="AA34" s="147" t="s"/>
      <x:c r="AB34" s="147" t="s"/>
      <x:c r="AC34" s="147" t="s"/>
      <x:c r="AD34" s="147" t="s"/>
      <x:c r="AE34" s="147" t="s"/>
      <x:c r="AF34" s="147" t="s"/>
      <x:c r="AG34" s="147" t="s"/>
      <x:c r="AH34" s="147" t="s"/>
      <x:c r="AI34" s="147" t="s"/>
      <x:c r="AJ34" s="147" t="s"/>
      <x:c r="AK34" s="147" t="s"/>
      <x:c r="AL34" s="147" t="s"/>
      <x:c r="AM34" s="147" t="s"/>
      <x:c r="AN34" s="147" t="s"/>
      <x:c r="AO34" s="147" t="s"/>
      <x:c r="AP34" s="147" t="s"/>
      <x:c r="AQ34" s="147" t="s"/>
      <x:c r="AR34" s="147" t="s"/>
      <x:c r="AS34" s="147" t="s"/>
      <x:c r="AT34" s="147" t="s"/>
      <x:c r="AU34" s="147" t="s"/>
      <x:c r="AV34" s="147" t="s"/>
      <x:c r="AW34" s="147" t="s"/>
      <x:c r="AX34" s="147" t="s"/>
      <x:c r="AY34" s="147" t="s"/>
      <x:c r="AZ34" s="147" t="s"/>
      <x:c r="BA34" s="147" t="s"/>
      <x:c r="BB34" s="147" t="s"/>
      <x:c r="BC34" s="147" t="s"/>
      <x:c r="BD34" s="147" t="s"/>
      <x:c r="BE34" s="147" t="s"/>
      <x:c r="BF34" s="147" t="s"/>
      <x:c r="BG34" s="147" t="s"/>
      <x:c r="BH34" s="147" t="s"/>
      <x:c r="BI34" s="147" t="s"/>
      <x:c r="BJ34" s="147" t="s"/>
      <x:c r="BK34" s="147" t="s"/>
      <x:c r="BL34" s="147" t="s"/>
      <x:c r="BM34" s="147" t="s"/>
      <x:c r="BN34" s="147" t="s"/>
      <x:c r="BO34" s="147" t="s"/>
      <x:c r="BP34" s="147" t="s"/>
      <x:c r="BQ34" s="147" t="s"/>
      <x:c r="BR34" s="147" t="s"/>
      <x:c r="BS34" s="147" t="s"/>
      <x:c r="BT34" s="147" t="s"/>
      <x:c r="BU34" s="147" t="s"/>
      <x:c r="BV34" s="147" t="s"/>
      <x:c r="BW34" s="147" t="s"/>
      <x:c r="BX34" s="147" t="s"/>
      <x:c r="BY34" s="147" t="s"/>
      <x:c r="BZ34" s="147" t="s"/>
      <x:c r="CA34" s="147" t="s"/>
      <x:c r="CB34" s="147" t="s"/>
      <x:c r="CC34" s="147" t="s"/>
      <x:c r="CD34" s="147" t="s"/>
      <x:c r="CE34" s="147" t="s"/>
      <x:c r="CF34" s="147" t="s"/>
      <x:c r="CG34" s="147" t="s"/>
      <x:c r="CH34" s="147" t="s"/>
      <x:c r="CI34" s="147" t="s"/>
      <x:c r="CJ34" s="147" t="s"/>
      <x:c r="CK34" s="147" t="s"/>
      <x:c r="CL34" s="147" t="s"/>
      <x:c r="CM34" s="147" t="s"/>
      <x:c r="CN34" s="147" t="s"/>
      <x:c r="CO34" s="147" t="s"/>
      <x:c r="CP34" s="147" t="s"/>
      <x:c r="CQ34" s="147" t="s"/>
      <x:c r="CR34" s="147" t="s"/>
      <x:c r="CS34" s="147" t="s"/>
    </x:row>
    <x:row r="35" spans="1:173" ht="6" customHeight="1" x14ac:dyDescent="0.2">
      <x:c r="A35" s="148" t="s"/>
      <x:c r="B35" s="155" t="s"/>
      <x:c r="C35" s="155" t="s"/>
      <x:c r="D35" s="155" t="s"/>
      <x:c r="E35" s="155" t="s"/>
      <x:c r="F35" s="155" t="s"/>
      <x:c r="G35" s="155" t="s"/>
      <x:c r="H35" s="147" t="s"/>
      <x:c r="I35" s="147" t="s"/>
      <x:c r="J35" s="147" t="s"/>
      <x:c r="K35" s="147" t="s"/>
      <x:c r="L35" s="147" t="s"/>
      <x:c r="M35" s="147" t="s"/>
      <x:c r="N35" s="147" t="s"/>
      <x:c r="O35" s="147" t="s"/>
      <x:c r="P35" s="147" t="s"/>
      <x:c r="Q35" s="147" t="s"/>
      <x:c r="R35" s="147" t="s"/>
      <x:c r="S35" s="147" t="s"/>
      <x:c r="T35" s="147" t="s"/>
      <x:c r="U35" s="147" t="s"/>
      <x:c r="V35" s="147" t="s"/>
      <x:c r="W35" s="147" t="s"/>
      <x:c r="X35" s="147" t="s"/>
      <x:c r="Y35" s="147" t="s"/>
      <x:c r="Z35" s="147" t="s"/>
      <x:c r="AA35" s="147" t="s"/>
      <x:c r="AB35" s="147" t="s"/>
      <x:c r="AC35" s="147" t="s"/>
      <x:c r="AD35" s="147" t="s"/>
      <x:c r="AE35" s="147" t="s"/>
      <x:c r="AF35" s="147" t="s"/>
      <x:c r="AG35" s="147" t="s"/>
      <x:c r="AH35" s="147" t="s"/>
      <x:c r="AI35" s="147" t="s"/>
      <x:c r="AJ35" s="147" t="s"/>
      <x:c r="AK35" s="147" t="s"/>
      <x:c r="AL35" s="147" t="s"/>
      <x:c r="AM35" s="147" t="s"/>
      <x:c r="AN35" s="147" t="s"/>
      <x:c r="AO35" s="147" t="s"/>
      <x:c r="AP35" s="147" t="s"/>
      <x:c r="AQ35" s="147" t="s"/>
      <x:c r="AR35" s="147" t="s"/>
      <x:c r="AS35" s="147" t="s"/>
      <x:c r="AT35" s="147" t="s"/>
      <x:c r="AU35" s="147" t="s"/>
      <x:c r="AV35" s="147" t="s"/>
      <x:c r="AW35" s="147" t="s"/>
      <x:c r="AX35" s="147" t="s"/>
      <x:c r="AY35" s="147" t="s"/>
      <x:c r="AZ35" s="147" t="s"/>
      <x:c r="BA35" s="147" t="s"/>
      <x:c r="BB35" s="147" t="s"/>
      <x:c r="BC35" s="147" t="s"/>
      <x:c r="BD35" s="147" t="s"/>
      <x:c r="BE35" s="147" t="s"/>
      <x:c r="BF35" s="147" t="s"/>
      <x:c r="BG35" s="147" t="s"/>
      <x:c r="BH35" s="147" t="s"/>
      <x:c r="BI35" s="147" t="s"/>
      <x:c r="BJ35" s="147" t="s"/>
      <x:c r="BK35" s="147" t="s"/>
      <x:c r="BL35" s="147" t="s"/>
      <x:c r="BM35" s="147" t="s"/>
      <x:c r="BN35" s="147" t="s"/>
      <x:c r="BO35" s="147" t="s"/>
      <x:c r="BP35" s="147" t="s"/>
      <x:c r="BQ35" s="147" t="s"/>
      <x:c r="BR35" s="147" t="s"/>
      <x:c r="BS35" s="147" t="s"/>
      <x:c r="BT35" s="147" t="s"/>
      <x:c r="BU35" s="147" t="s"/>
      <x:c r="BV35" s="147" t="s"/>
      <x:c r="BW35" s="147" t="s"/>
      <x:c r="BX35" s="147" t="s"/>
      <x:c r="BY35" s="147" t="s"/>
      <x:c r="BZ35" s="147" t="s"/>
      <x:c r="CA35" s="147" t="s"/>
      <x:c r="CB35" s="147" t="s"/>
      <x:c r="CC35" s="147" t="s"/>
      <x:c r="CD35" s="147" t="s"/>
      <x:c r="CE35" s="147" t="s"/>
      <x:c r="CF35" s="147" t="s"/>
      <x:c r="CG35" s="147" t="s"/>
      <x:c r="CH35" s="147" t="s"/>
      <x:c r="CI35" s="147" t="s"/>
      <x:c r="CJ35" s="147" t="s"/>
      <x:c r="CK35" s="147" t="s"/>
      <x:c r="CL35" s="147" t="s"/>
      <x:c r="CM35" s="147" t="s"/>
      <x:c r="CN35" s="147" t="s"/>
      <x:c r="CO35" s="147" t="s"/>
      <x:c r="CP35" s="147" t="s"/>
      <x:c r="CQ35" s="147" t="s"/>
      <x:c r="CR35" s="147" t="s"/>
      <x:c r="CS35" s="147" t="s"/>
    </x:row>
    <x:row r="36" spans="1:173" ht="6" customHeight="1" x14ac:dyDescent="0.2">
      <x:c r="A36" s="148" t="s"/>
      <x:c r="B36" s="155" t="s"/>
      <x:c r="C36" s="155" t="s"/>
      <x:c r="D36" s="155" t="s"/>
      <x:c r="E36" s="155" t="s"/>
      <x:c r="F36" s="155" t="s"/>
      <x:c r="G36" s="155" t="s"/>
      <x:c r="H36" s="147" t="s"/>
      <x:c r="I36" s="147" t="s"/>
      <x:c r="J36" s="147" t="s"/>
      <x:c r="K36" s="147" t="s"/>
      <x:c r="L36" s="147" t="s"/>
      <x:c r="M36" s="147" t="s"/>
      <x:c r="N36" s="147" t="s"/>
      <x:c r="O36" s="147" t="s"/>
      <x:c r="P36" s="147" t="s"/>
      <x:c r="Q36" s="147" t="s"/>
      <x:c r="R36" s="147" t="s"/>
      <x:c r="S36" s="147" t="s"/>
      <x:c r="T36" s="147" t="s"/>
      <x:c r="U36" s="147" t="s"/>
      <x:c r="V36" s="147" t="s"/>
      <x:c r="W36" s="147" t="s"/>
      <x:c r="X36" s="147" t="s"/>
      <x:c r="Y36" s="147" t="s"/>
      <x:c r="Z36" s="147" t="s"/>
      <x:c r="AA36" s="147" t="s"/>
      <x:c r="AB36" s="147" t="s"/>
      <x:c r="AC36" s="147" t="s"/>
      <x:c r="AD36" s="147" t="s"/>
      <x:c r="AE36" s="147" t="s"/>
      <x:c r="AF36" s="147" t="s"/>
      <x:c r="AG36" s="147" t="s"/>
      <x:c r="AH36" s="147" t="s"/>
      <x:c r="AI36" s="147" t="s"/>
      <x:c r="AJ36" s="147" t="s"/>
      <x:c r="AK36" s="147" t="s"/>
      <x:c r="AL36" s="147" t="s"/>
      <x:c r="AM36" s="147" t="s"/>
      <x:c r="AN36" s="147" t="s"/>
      <x:c r="AO36" s="147" t="s"/>
      <x:c r="AP36" s="147" t="s"/>
      <x:c r="AQ36" s="147" t="s"/>
      <x:c r="AR36" s="147" t="s"/>
      <x:c r="AS36" s="147" t="s"/>
      <x:c r="AT36" s="147" t="s"/>
      <x:c r="AU36" s="147" t="s"/>
      <x:c r="AV36" s="147" t="s"/>
      <x:c r="AW36" s="147" t="s"/>
      <x:c r="AX36" s="147" t="s"/>
      <x:c r="AY36" s="147" t="s"/>
      <x:c r="AZ36" s="147" t="s"/>
      <x:c r="BA36" s="147" t="s"/>
      <x:c r="BB36" s="147" t="s"/>
      <x:c r="BC36" s="147" t="s"/>
      <x:c r="BD36" s="147" t="s"/>
      <x:c r="BE36" s="147" t="s"/>
      <x:c r="BF36" s="147" t="s"/>
      <x:c r="BG36" s="147" t="s"/>
      <x:c r="BH36" s="147" t="s"/>
      <x:c r="BI36" s="147" t="s"/>
      <x:c r="BJ36" s="147" t="s"/>
      <x:c r="BK36" s="147" t="s"/>
      <x:c r="BL36" s="147" t="s"/>
      <x:c r="BM36" s="147" t="s"/>
      <x:c r="BN36" s="147" t="s"/>
      <x:c r="BO36" s="147" t="s"/>
      <x:c r="BP36" s="147" t="s"/>
      <x:c r="BQ36" s="147" t="s"/>
      <x:c r="BR36" s="147" t="s"/>
      <x:c r="BS36" s="147" t="s"/>
      <x:c r="BT36" s="147" t="s"/>
      <x:c r="BU36" s="147" t="s"/>
      <x:c r="BV36" s="147" t="s"/>
      <x:c r="BW36" s="147" t="s"/>
      <x:c r="BX36" s="147" t="s"/>
      <x:c r="BY36" s="147" t="s"/>
      <x:c r="BZ36" s="147" t="s"/>
      <x:c r="CA36" s="147" t="s"/>
      <x:c r="CB36" s="147" t="s"/>
      <x:c r="CC36" s="147" t="s"/>
      <x:c r="CD36" s="147" t="s"/>
      <x:c r="CE36" s="147" t="s"/>
      <x:c r="CF36" s="147" t="s"/>
      <x:c r="CG36" s="147" t="s"/>
      <x:c r="CH36" s="147" t="s"/>
      <x:c r="CI36" s="147" t="s"/>
      <x:c r="CJ36" s="147" t="s"/>
      <x:c r="CK36" s="147" t="s"/>
      <x:c r="CL36" s="147" t="s"/>
      <x:c r="CM36" s="147" t="s"/>
      <x:c r="CN36" s="147" t="s"/>
      <x:c r="CO36" s="147" t="s"/>
      <x:c r="CP36" s="147" t="s"/>
      <x:c r="CQ36" s="147" t="s"/>
      <x:c r="CR36" s="147" t="s"/>
      <x:c r="CS36" s="147" t="s"/>
    </x:row>
    <x:row r="37" spans="1:173" ht="6" customHeight="1" x14ac:dyDescent="0.2">
      <x:c r="A37" s="148" t="s"/>
      <x:c r="B37" s="155" t="s"/>
      <x:c r="C37" s="155" t="s"/>
      <x:c r="D37" s="155" t="s"/>
      <x:c r="E37" s="155" t="s"/>
      <x:c r="F37" s="155" t="s"/>
      <x:c r="G37" s="155" t="s"/>
      <x:c r="H37" s="147" t="s"/>
      <x:c r="I37" s="147" t="s"/>
      <x:c r="J37" s="147" t="s"/>
      <x:c r="K37" s="147" t="s"/>
      <x:c r="L37" s="147" t="s"/>
      <x:c r="M37" s="147" t="s"/>
      <x:c r="N37" s="147" t="s"/>
      <x:c r="O37" s="147" t="s"/>
      <x:c r="P37" s="147" t="s"/>
      <x:c r="Q37" s="147" t="s"/>
      <x:c r="R37" s="147" t="s"/>
      <x:c r="S37" s="147" t="s"/>
      <x:c r="T37" s="147" t="s"/>
      <x:c r="U37" s="147" t="s"/>
      <x:c r="V37" s="147" t="s"/>
      <x:c r="W37" s="147" t="s"/>
      <x:c r="X37" s="147" t="s"/>
      <x:c r="Y37" s="147" t="s"/>
      <x:c r="Z37" s="147" t="s"/>
      <x:c r="AA37" s="147" t="s"/>
      <x:c r="AB37" s="147" t="s"/>
      <x:c r="AC37" s="147" t="s"/>
      <x:c r="AD37" s="147" t="s"/>
      <x:c r="AE37" s="147" t="s"/>
      <x:c r="AF37" s="147" t="s"/>
      <x:c r="AG37" s="147" t="s"/>
      <x:c r="AH37" s="147" t="s"/>
      <x:c r="AI37" s="147" t="s"/>
      <x:c r="AJ37" s="147" t="s"/>
      <x:c r="AK37" s="147" t="s"/>
      <x:c r="AL37" s="147" t="s"/>
      <x:c r="AM37" s="147" t="s"/>
      <x:c r="AN37" s="147" t="s"/>
      <x:c r="AO37" s="147" t="s"/>
      <x:c r="AP37" s="147" t="s"/>
      <x:c r="AQ37" s="147" t="s"/>
      <x:c r="AR37" s="147" t="s"/>
      <x:c r="AS37" s="147" t="s"/>
      <x:c r="AT37" s="147" t="s"/>
      <x:c r="AU37" s="147" t="s"/>
      <x:c r="AV37" s="147" t="s"/>
      <x:c r="AW37" s="147" t="s"/>
      <x:c r="AX37" s="147" t="s"/>
      <x:c r="AY37" s="147" t="s"/>
      <x:c r="AZ37" s="147" t="s"/>
      <x:c r="BA37" s="147" t="s"/>
      <x:c r="BB37" s="147" t="s"/>
      <x:c r="BC37" s="147" t="s"/>
      <x:c r="BD37" s="147" t="s"/>
      <x:c r="BE37" s="147" t="s"/>
      <x:c r="BF37" s="147" t="s"/>
      <x:c r="BG37" s="147" t="s"/>
      <x:c r="BH37" s="147" t="s"/>
      <x:c r="BI37" s="147" t="s"/>
      <x:c r="BJ37" s="147" t="s"/>
      <x:c r="BK37" s="147" t="s"/>
      <x:c r="BL37" s="147" t="s"/>
      <x:c r="BM37" s="147" t="s"/>
      <x:c r="BN37" s="147" t="s"/>
      <x:c r="BO37" s="147" t="s"/>
      <x:c r="BP37" s="147" t="s"/>
      <x:c r="BQ37" s="147" t="s"/>
      <x:c r="BR37" s="147" t="s"/>
      <x:c r="BS37" s="147" t="s"/>
      <x:c r="BT37" s="147" t="s"/>
      <x:c r="BU37" s="147" t="s"/>
      <x:c r="BV37" s="147" t="s"/>
      <x:c r="BW37" s="147" t="s"/>
      <x:c r="BX37" s="147" t="s"/>
      <x:c r="BY37" s="147" t="s"/>
      <x:c r="BZ37" s="147" t="s"/>
      <x:c r="CA37" s="147" t="s"/>
      <x:c r="CB37" s="147" t="s"/>
      <x:c r="CC37" s="147" t="s"/>
      <x:c r="CD37" s="147" t="s"/>
      <x:c r="CE37" s="147" t="s"/>
      <x:c r="CF37" s="147" t="s"/>
      <x:c r="CG37" s="147" t="s"/>
      <x:c r="CH37" s="147" t="s"/>
      <x:c r="CI37" s="147" t="s"/>
      <x:c r="CJ37" s="147" t="s"/>
      <x:c r="CK37" s="147" t="s"/>
      <x:c r="CL37" s="147" t="s"/>
      <x:c r="CM37" s="147" t="s"/>
      <x:c r="CN37" s="147" t="s"/>
      <x:c r="CO37" s="147" t="s"/>
      <x:c r="CP37" s="147" t="s"/>
      <x:c r="CQ37" s="147" t="s"/>
      <x:c r="CR37" s="147" t="s"/>
      <x:c r="CS37" s="147" t="s"/>
    </x:row>
    <x:row r="38" spans="1:173" ht="6" customHeight="1" x14ac:dyDescent="0.2">
      <x:c r="A38" s="148" t="s"/>
      <x:c r="B38" s="155" t="s"/>
      <x:c r="C38" s="155" t="s"/>
      <x:c r="D38" s="155" t="s"/>
      <x:c r="E38" s="155" t="s"/>
      <x:c r="F38" s="155" t="s"/>
      <x:c r="G38" s="155" t="s"/>
      <x:c r="H38" s="147" t="s"/>
      <x:c r="I38" s="147" t="s"/>
      <x:c r="J38" s="147" t="s"/>
      <x:c r="K38" s="147" t="s"/>
      <x:c r="L38" s="147" t="s"/>
      <x:c r="M38" s="147" t="s"/>
      <x:c r="N38" s="147" t="s"/>
      <x:c r="O38" s="147" t="s"/>
      <x:c r="P38" s="147" t="s"/>
      <x:c r="Q38" s="147" t="s"/>
      <x:c r="R38" s="147" t="s"/>
      <x:c r="S38" s="147" t="s"/>
      <x:c r="T38" s="147" t="s"/>
      <x:c r="U38" s="147" t="s"/>
      <x:c r="V38" s="147" t="s"/>
      <x:c r="W38" s="147" t="s"/>
      <x:c r="X38" s="147" t="s"/>
      <x:c r="Y38" s="147" t="s"/>
      <x:c r="Z38" s="147" t="s"/>
      <x:c r="AA38" s="147" t="s"/>
      <x:c r="AB38" s="147" t="s"/>
      <x:c r="AC38" s="147" t="s"/>
      <x:c r="AD38" s="147" t="s"/>
      <x:c r="AE38" s="147" t="s"/>
      <x:c r="AF38" s="147" t="s"/>
      <x:c r="AG38" s="147" t="s"/>
      <x:c r="AH38" s="147" t="s"/>
      <x:c r="AI38" s="147" t="s"/>
      <x:c r="AJ38" s="147" t="s"/>
      <x:c r="AK38" s="147" t="s"/>
      <x:c r="AL38" s="147" t="s"/>
      <x:c r="AM38" s="147" t="s"/>
      <x:c r="AN38" s="147" t="s"/>
      <x:c r="AO38" s="147" t="s"/>
      <x:c r="AP38" s="147" t="s"/>
      <x:c r="AQ38" s="147" t="s"/>
      <x:c r="AR38" s="147" t="s"/>
      <x:c r="AS38" s="147" t="s"/>
      <x:c r="AT38" s="147" t="s"/>
      <x:c r="AU38" s="147" t="s"/>
      <x:c r="AV38" s="147" t="s"/>
      <x:c r="AW38" s="147" t="s"/>
      <x:c r="AX38" s="147" t="s"/>
      <x:c r="AY38" s="147" t="s"/>
      <x:c r="AZ38" s="147" t="s"/>
      <x:c r="BA38" s="147" t="s"/>
      <x:c r="BB38" s="147" t="s"/>
      <x:c r="BC38" s="147" t="s"/>
      <x:c r="BD38" s="147" t="s"/>
      <x:c r="BE38" s="147" t="s"/>
      <x:c r="BF38" s="147" t="s"/>
      <x:c r="BG38" s="147" t="s"/>
      <x:c r="BH38" s="147" t="s"/>
      <x:c r="BI38" s="147" t="s"/>
      <x:c r="BJ38" s="147" t="s"/>
      <x:c r="BK38" s="147" t="s"/>
      <x:c r="BL38" s="147" t="s"/>
      <x:c r="BM38" s="147" t="s"/>
      <x:c r="BN38" s="147" t="s"/>
      <x:c r="BO38" s="147" t="s"/>
      <x:c r="BP38" s="147" t="s"/>
      <x:c r="BQ38" s="147" t="s"/>
      <x:c r="BR38" s="147" t="s"/>
      <x:c r="BS38" s="147" t="s"/>
      <x:c r="BT38" s="147" t="s"/>
      <x:c r="BU38" s="147" t="s"/>
      <x:c r="BV38" s="147" t="s"/>
      <x:c r="BW38" s="147" t="s"/>
      <x:c r="BX38" s="147" t="s"/>
      <x:c r="BY38" s="147" t="s"/>
      <x:c r="BZ38" s="147" t="s"/>
      <x:c r="CA38" s="147" t="s"/>
      <x:c r="CB38" s="147" t="s"/>
      <x:c r="CC38" s="147" t="s"/>
      <x:c r="CD38" s="147" t="s"/>
      <x:c r="CE38" s="147" t="s"/>
      <x:c r="CF38" s="147" t="s"/>
      <x:c r="CG38" s="147" t="s"/>
      <x:c r="CH38" s="147" t="s"/>
      <x:c r="CI38" s="147" t="s"/>
      <x:c r="CJ38" s="147" t="s"/>
      <x:c r="CK38" s="147" t="s"/>
      <x:c r="CL38" s="147" t="s"/>
      <x:c r="CM38" s="147" t="s"/>
      <x:c r="CN38" s="147" t="s"/>
      <x:c r="CO38" s="147" t="s"/>
      <x:c r="CP38" s="147" t="s"/>
      <x:c r="CQ38" s="147" t="s"/>
      <x:c r="CR38" s="147" t="s"/>
      <x:c r="CS38" s="147" t="s"/>
    </x:row>
    <x:row r="39" spans="1:173" ht="6" customHeight="1" x14ac:dyDescent="0.2">
      <x:c r="A39" s="148" t="s"/>
      <x:c r="B39" s="155" t="s"/>
      <x:c r="C39" s="155" t="s"/>
      <x:c r="D39" s="155" t="s"/>
      <x:c r="E39" s="155" t="s"/>
      <x:c r="F39" s="155" t="s"/>
      <x:c r="G39" s="155" t="s"/>
      <x:c r="H39" s="147" t="s"/>
      <x:c r="I39" s="147" t="s"/>
      <x:c r="J39" s="147" t="s"/>
      <x:c r="K39" s="147" t="s"/>
      <x:c r="L39" s="147" t="s"/>
      <x:c r="M39" s="147" t="s"/>
      <x:c r="N39" s="147" t="s"/>
      <x:c r="O39" s="147" t="s"/>
      <x:c r="P39" s="147" t="s"/>
      <x:c r="Q39" s="147" t="s"/>
      <x:c r="R39" s="147" t="s"/>
      <x:c r="S39" s="147" t="s"/>
      <x:c r="T39" s="147" t="s"/>
      <x:c r="U39" s="147" t="s"/>
      <x:c r="V39" s="147" t="s"/>
      <x:c r="W39" s="147" t="s"/>
      <x:c r="X39" s="147" t="s"/>
      <x:c r="Y39" s="147" t="s"/>
      <x:c r="Z39" s="147" t="s"/>
      <x:c r="AA39" s="147" t="s"/>
      <x:c r="AB39" s="147" t="s"/>
      <x:c r="AC39" s="147" t="s"/>
      <x:c r="AD39" s="147" t="s"/>
      <x:c r="AE39" s="147" t="s"/>
      <x:c r="AF39" s="147" t="s"/>
      <x:c r="AG39" s="147" t="s"/>
      <x:c r="AH39" s="147" t="s"/>
      <x:c r="AI39" s="147" t="s"/>
      <x:c r="AJ39" s="147" t="s"/>
      <x:c r="AK39" s="147" t="s"/>
      <x:c r="AL39" s="147" t="s"/>
      <x:c r="AM39" s="147" t="s"/>
      <x:c r="AN39" s="147" t="s"/>
      <x:c r="AO39" s="147" t="s"/>
      <x:c r="AP39" s="147" t="s"/>
      <x:c r="AQ39" s="147" t="s"/>
      <x:c r="AR39" s="147" t="s"/>
      <x:c r="AS39" s="147" t="s"/>
      <x:c r="AT39" s="147" t="s"/>
      <x:c r="AU39" s="147" t="s"/>
      <x:c r="AV39" s="147" t="s"/>
      <x:c r="AW39" s="147" t="s"/>
      <x:c r="AX39" s="147" t="s"/>
      <x:c r="AY39" s="147" t="s"/>
      <x:c r="AZ39" s="147" t="s"/>
      <x:c r="BA39" s="147" t="s"/>
      <x:c r="BB39" s="147" t="s"/>
      <x:c r="BC39" s="147" t="s"/>
      <x:c r="BD39" s="147" t="s"/>
      <x:c r="BE39" s="147" t="s"/>
      <x:c r="BF39" s="147" t="s"/>
      <x:c r="BG39" s="147" t="s"/>
      <x:c r="BH39" s="147" t="s"/>
      <x:c r="BI39" s="147" t="s"/>
      <x:c r="BJ39" s="147" t="s"/>
      <x:c r="BK39" s="147" t="s"/>
      <x:c r="BL39" s="147" t="s"/>
      <x:c r="BM39" s="147" t="s"/>
      <x:c r="BN39" s="147" t="s"/>
      <x:c r="BO39" s="147" t="s"/>
      <x:c r="BP39" s="147" t="s"/>
      <x:c r="BQ39" s="147" t="s"/>
      <x:c r="BR39" s="147" t="s"/>
      <x:c r="BS39" s="147" t="s"/>
      <x:c r="BT39" s="147" t="s"/>
      <x:c r="BU39" s="147" t="s"/>
      <x:c r="BV39" s="147" t="s"/>
      <x:c r="BW39" s="147" t="s"/>
      <x:c r="BX39" s="147" t="s"/>
      <x:c r="BY39" s="147" t="s"/>
      <x:c r="BZ39" s="147" t="s"/>
      <x:c r="CA39" s="147" t="s"/>
      <x:c r="CB39" s="147" t="s"/>
      <x:c r="CC39" s="147" t="s"/>
      <x:c r="CD39" s="147" t="s"/>
      <x:c r="CE39" s="147" t="s"/>
      <x:c r="CF39" s="147" t="s"/>
      <x:c r="CG39" s="147" t="s"/>
      <x:c r="CH39" s="147" t="s"/>
      <x:c r="CI39" s="147" t="s"/>
      <x:c r="CJ39" s="147" t="s"/>
      <x:c r="CK39" s="147" t="s"/>
      <x:c r="CL39" s="147" t="s"/>
      <x:c r="CM39" s="147" t="s"/>
      <x:c r="CN39" s="147" t="s"/>
      <x:c r="CO39" s="147" t="s"/>
      <x:c r="CP39" s="147" t="s"/>
      <x:c r="CQ39" s="147" t="s"/>
      <x:c r="CR39" s="147" t="s"/>
      <x:c r="CS39" s="147" t="s"/>
    </x:row>
    <x:row r="40" spans="1:173" ht="6" customHeight="1" x14ac:dyDescent="0.2">
      <x:c r="A40" s="148" t="s"/>
      <x:c r="B40" s="155" t="s"/>
      <x:c r="C40" s="155" t="s"/>
      <x:c r="D40" s="155" t="s"/>
      <x:c r="E40" s="155" t="s"/>
      <x:c r="F40" s="155" t="s"/>
      <x:c r="G40" s="155" t="s"/>
      <x:c r="H40" s="147" t="s"/>
      <x:c r="I40" s="147" t="s"/>
      <x:c r="J40" s="147" t="s"/>
      <x:c r="K40" s="147" t="s"/>
      <x:c r="L40" s="147" t="s"/>
      <x:c r="M40" s="147" t="s"/>
      <x:c r="N40" s="147" t="s"/>
      <x:c r="O40" s="147" t="s"/>
      <x:c r="P40" s="147" t="s"/>
      <x:c r="Q40" s="147" t="s"/>
      <x:c r="R40" s="147" t="s"/>
      <x:c r="S40" s="147" t="s"/>
      <x:c r="T40" s="147" t="s"/>
      <x:c r="U40" s="147" t="s"/>
      <x:c r="V40" s="147" t="s"/>
      <x:c r="W40" s="147" t="s"/>
      <x:c r="X40" s="147" t="s"/>
      <x:c r="Y40" s="147" t="s"/>
      <x:c r="Z40" s="147" t="s"/>
      <x:c r="AA40" s="147" t="s"/>
      <x:c r="AB40" s="147" t="s"/>
      <x:c r="AC40" s="147" t="s"/>
      <x:c r="AD40" s="147" t="s"/>
      <x:c r="AE40" s="147" t="s"/>
      <x:c r="AF40" s="147" t="s"/>
      <x:c r="AG40" s="147" t="s"/>
      <x:c r="AH40" s="147" t="s"/>
      <x:c r="AI40" s="147" t="s"/>
      <x:c r="AJ40" s="147" t="s"/>
      <x:c r="AK40" s="147" t="s"/>
      <x:c r="AL40" s="147" t="s"/>
      <x:c r="AM40" s="147" t="s"/>
      <x:c r="AN40" s="147" t="s"/>
      <x:c r="AO40" s="147" t="s"/>
      <x:c r="AP40" s="147" t="s"/>
      <x:c r="AQ40" s="147" t="s"/>
      <x:c r="AR40" s="147" t="s"/>
      <x:c r="AS40" s="147" t="s"/>
      <x:c r="AT40" s="147" t="s"/>
      <x:c r="AU40" s="147" t="s"/>
      <x:c r="AV40" s="147" t="s"/>
      <x:c r="AW40" s="147" t="s"/>
      <x:c r="AX40" s="147" t="s"/>
      <x:c r="AY40" s="147" t="s"/>
      <x:c r="AZ40" s="147" t="s"/>
      <x:c r="BA40" s="147" t="s"/>
      <x:c r="BB40" s="147" t="s"/>
      <x:c r="BC40" s="147" t="s"/>
      <x:c r="BD40" s="147" t="s"/>
      <x:c r="BE40" s="147" t="s"/>
      <x:c r="BF40" s="147" t="s"/>
      <x:c r="BG40" s="147" t="s"/>
      <x:c r="BH40" s="147" t="s"/>
      <x:c r="BI40" s="147" t="s"/>
      <x:c r="BJ40" s="147" t="s"/>
      <x:c r="BK40" s="147" t="s"/>
      <x:c r="BL40" s="147" t="s"/>
      <x:c r="BM40" s="147" t="s"/>
      <x:c r="BN40" s="147" t="s"/>
      <x:c r="BO40" s="147" t="s"/>
      <x:c r="BP40" s="147" t="s"/>
      <x:c r="BQ40" s="147" t="s"/>
      <x:c r="BR40" s="147" t="s"/>
      <x:c r="BS40" s="147" t="s"/>
      <x:c r="BT40" s="147" t="s"/>
      <x:c r="BU40" s="147" t="s"/>
      <x:c r="BV40" s="147" t="s"/>
      <x:c r="BW40" s="147" t="s"/>
      <x:c r="BX40" s="147" t="s"/>
      <x:c r="BY40" s="147" t="s"/>
      <x:c r="BZ40" s="147" t="s"/>
      <x:c r="CA40" s="147" t="s"/>
      <x:c r="CB40" s="147" t="s"/>
      <x:c r="CC40" s="147" t="s"/>
      <x:c r="CD40" s="147" t="s"/>
      <x:c r="CE40" s="147" t="s"/>
      <x:c r="CF40" s="147" t="s"/>
      <x:c r="CG40" s="147" t="s"/>
      <x:c r="CH40" s="147" t="s"/>
      <x:c r="CI40" s="147" t="s"/>
      <x:c r="CJ40" s="147" t="s"/>
      <x:c r="CK40" s="147" t="s"/>
      <x:c r="CL40" s="147" t="s"/>
      <x:c r="CM40" s="147" t="s"/>
      <x:c r="CN40" s="147" t="s"/>
      <x:c r="CO40" s="147" t="s"/>
      <x:c r="CP40" s="147" t="s"/>
      <x:c r="CQ40" s="147" t="s"/>
      <x:c r="CR40" s="147" t="s"/>
      <x:c r="CS40" s="147" t="s"/>
    </x:row>
    <x:row r="41" spans="1:173" ht="6" customHeight="1" x14ac:dyDescent="0.2">
      <x:c r="A41" s="148" t="s"/>
      <x:c r="B41" s="155" t="s"/>
      <x:c r="C41" s="155" t="s"/>
      <x:c r="D41" s="155" t="s"/>
      <x:c r="E41" s="155" t="s"/>
      <x:c r="F41" s="155" t="s"/>
      <x:c r="G41" s="155" t="s"/>
      <x:c r="H41" s="147" t="s"/>
      <x:c r="I41" s="147" t="s"/>
      <x:c r="J41" s="147" t="s"/>
      <x:c r="K41" s="147" t="s"/>
      <x:c r="L41" s="147" t="s"/>
      <x:c r="M41" s="147" t="s"/>
      <x:c r="N41" s="147" t="s"/>
      <x:c r="O41" s="147" t="s"/>
      <x:c r="P41" s="147" t="s"/>
      <x:c r="Q41" s="147" t="s"/>
      <x:c r="R41" s="147" t="s"/>
      <x:c r="S41" s="147" t="s"/>
      <x:c r="T41" s="147" t="s"/>
      <x:c r="U41" s="147" t="s"/>
      <x:c r="V41" s="147" t="s"/>
      <x:c r="W41" s="147" t="s"/>
      <x:c r="X41" s="147" t="s"/>
      <x:c r="Y41" s="147" t="s"/>
      <x:c r="Z41" s="147" t="s"/>
      <x:c r="AA41" s="147" t="s"/>
      <x:c r="AB41" s="147" t="s"/>
      <x:c r="AC41" s="147" t="s"/>
      <x:c r="AD41" s="147" t="s"/>
      <x:c r="AE41" s="147" t="s"/>
      <x:c r="AF41" s="147" t="s"/>
      <x:c r="AG41" s="147" t="s"/>
      <x:c r="AH41" s="147" t="s"/>
      <x:c r="AI41" s="147" t="s"/>
      <x:c r="AJ41" s="147" t="s"/>
      <x:c r="AK41" s="147" t="s"/>
      <x:c r="AL41" s="147" t="s"/>
      <x:c r="AM41" s="147" t="s"/>
      <x:c r="AN41" s="147" t="s"/>
      <x:c r="AO41" s="147" t="s"/>
      <x:c r="AP41" s="147" t="s"/>
      <x:c r="AQ41" s="147" t="s"/>
      <x:c r="AR41" s="147" t="s"/>
      <x:c r="AS41" s="147" t="s"/>
      <x:c r="AT41" s="147" t="s"/>
      <x:c r="AU41" s="147" t="s"/>
      <x:c r="AV41" s="147" t="s"/>
      <x:c r="AW41" s="147" t="s"/>
      <x:c r="AX41" s="147" t="s"/>
      <x:c r="AY41" s="147" t="s"/>
      <x:c r="AZ41" s="147" t="s"/>
      <x:c r="BA41" s="147" t="s"/>
      <x:c r="BB41" s="147" t="s"/>
      <x:c r="BC41" s="147" t="s"/>
      <x:c r="BD41" s="147" t="s"/>
      <x:c r="BE41" s="147" t="s"/>
      <x:c r="BF41" s="147" t="s"/>
      <x:c r="BG41" s="147" t="s"/>
      <x:c r="BH41" s="147" t="s"/>
      <x:c r="BI41" s="147" t="s"/>
      <x:c r="BJ41" s="147" t="s"/>
      <x:c r="BK41" s="147" t="s"/>
      <x:c r="BL41" s="147" t="s"/>
      <x:c r="BM41" s="147" t="s"/>
      <x:c r="BN41" s="147" t="s"/>
      <x:c r="BO41" s="147" t="s"/>
      <x:c r="BP41" s="147" t="s"/>
      <x:c r="BQ41" s="147" t="s"/>
      <x:c r="BR41" s="147" t="s"/>
      <x:c r="BS41" s="147" t="s"/>
      <x:c r="BT41" s="147" t="s"/>
      <x:c r="BU41" s="147" t="s"/>
      <x:c r="BV41" s="147" t="s"/>
      <x:c r="BW41" s="147" t="s"/>
      <x:c r="BX41" s="147" t="s"/>
      <x:c r="BY41" s="147" t="s"/>
      <x:c r="BZ41" s="147" t="s"/>
      <x:c r="CA41" s="147" t="s"/>
      <x:c r="CB41" s="147" t="s"/>
      <x:c r="CC41" s="147" t="s"/>
      <x:c r="CD41" s="147" t="s"/>
      <x:c r="CE41" s="147" t="s"/>
      <x:c r="CF41" s="147" t="s"/>
      <x:c r="CG41" s="147" t="s"/>
      <x:c r="CH41" s="147" t="s"/>
      <x:c r="CI41" s="147" t="s"/>
      <x:c r="CJ41" s="147" t="s"/>
      <x:c r="CK41" s="147" t="s"/>
      <x:c r="CL41" s="147" t="s"/>
      <x:c r="CM41" s="147" t="s"/>
      <x:c r="CN41" s="147" t="s"/>
      <x:c r="CO41" s="147" t="s"/>
      <x:c r="CP41" s="147" t="s"/>
      <x:c r="CQ41" s="147" t="s"/>
      <x:c r="CR41" s="147" t="s"/>
      <x:c r="CS41" s="147" t="s"/>
    </x:row>
    <x:row r="42" spans="1:173" ht="6" customHeight="1" x14ac:dyDescent="0.2">
      <x:c r="A42" s="148" t="s"/>
      <x:c r="B42" s="155" t="s"/>
      <x:c r="C42" s="155" t="s"/>
      <x:c r="D42" s="155" t="s"/>
      <x:c r="E42" s="155" t="s"/>
      <x:c r="F42" s="155" t="s"/>
      <x:c r="G42" s="155" t="s"/>
      <x:c r="H42" s="147" t="s"/>
      <x:c r="I42" s="147" t="s"/>
      <x:c r="J42" s="147" t="s"/>
      <x:c r="K42" s="147" t="s"/>
      <x:c r="L42" s="147" t="s"/>
      <x:c r="M42" s="147" t="s"/>
      <x:c r="N42" s="147" t="s"/>
      <x:c r="O42" s="147" t="s"/>
      <x:c r="P42" s="147" t="s"/>
      <x:c r="Q42" s="147" t="s"/>
      <x:c r="R42" s="147" t="s"/>
      <x:c r="S42" s="147" t="s"/>
      <x:c r="T42" s="147" t="s"/>
      <x:c r="U42" s="147" t="s"/>
      <x:c r="V42" s="147" t="s"/>
      <x:c r="W42" s="147" t="s"/>
      <x:c r="X42" s="147" t="s"/>
      <x:c r="Y42" s="147" t="s"/>
      <x:c r="Z42" s="147" t="s"/>
      <x:c r="AA42" s="147" t="s"/>
      <x:c r="AB42" s="147" t="s"/>
      <x:c r="AC42" s="147" t="s"/>
      <x:c r="AD42" s="147" t="s"/>
      <x:c r="AE42" s="147" t="s"/>
      <x:c r="AF42" s="147" t="s"/>
      <x:c r="AG42" s="147" t="s"/>
      <x:c r="AH42" s="147" t="s"/>
      <x:c r="AI42" s="147" t="s"/>
      <x:c r="AJ42" s="147" t="s"/>
      <x:c r="AK42" s="147" t="s"/>
      <x:c r="AL42" s="147" t="s"/>
      <x:c r="AM42" s="147" t="s"/>
      <x:c r="AN42" s="147" t="s"/>
      <x:c r="AO42" s="147" t="s"/>
      <x:c r="AP42" s="147" t="s"/>
      <x:c r="AQ42" s="147" t="s"/>
      <x:c r="AR42" s="147" t="s"/>
      <x:c r="AS42" s="147" t="s"/>
      <x:c r="AT42" s="147" t="s"/>
      <x:c r="AU42" s="147" t="s"/>
      <x:c r="AV42" s="147" t="s"/>
      <x:c r="AW42" s="147" t="s"/>
      <x:c r="AX42" s="147" t="s"/>
      <x:c r="AY42" s="147" t="s"/>
      <x:c r="AZ42" s="147" t="s"/>
      <x:c r="BA42" s="147" t="s"/>
      <x:c r="BB42" s="147" t="s"/>
      <x:c r="BC42" s="147" t="s"/>
      <x:c r="BD42" s="147" t="s"/>
      <x:c r="BE42" s="147" t="s"/>
      <x:c r="BF42" s="147" t="s"/>
      <x:c r="BG42" s="147" t="s"/>
      <x:c r="BH42" s="147" t="s"/>
      <x:c r="BI42" s="147" t="s"/>
      <x:c r="BJ42" s="147" t="s"/>
      <x:c r="BK42" s="147" t="s"/>
      <x:c r="BL42" s="147" t="s"/>
      <x:c r="BM42" s="147" t="s"/>
      <x:c r="BN42" s="147" t="s"/>
      <x:c r="BO42" s="147" t="s"/>
      <x:c r="BP42" s="147" t="s"/>
      <x:c r="BQ42" s="147" t="s"/>
      <x:c r="BR42" s="147" t="s"/>
      <x:c r="BS42" s="147" t="s"/>
      <x:c r="BT42" s="147" t="s"/>
      <x:c r="BU42" s="147" t="s"/>
      <x:c r="BV42" s="147" t="s"/>
      <x:c r="BW42" s="147" t="s"/>
      <x:c r="BX42" s="147" t="s"/>
      <x:c r="BY42" s="147" t="s"/>
      <x:c r="BZ42" s="147" t="s"/>
      <x:c r="CA42" s="147" t="s"/>
      <x:c r="CB42" s="147" t="s"/>
      <x:c r="CC42" s="147" t="s"/>
      <x:c r="CD42" s="147" t="s"/>
      <x:c r="CE42" s="147" t="s"/>
      <x:c r="CF42" s="147" t="s"/>
      <x:c r="CG42" s="147" t="s"/>
      <x:c r="CH42" s="147" t="s"/>
      <x:c r="CI42" s="147" t="s"/>
      <x:c r="CJ42" s="147" t="s"/>
      <x:c r="CK42" s="147" t="s"/>
      <x:c r="CL42" s="147" t="s"/>
      <x:c r="CM42" s="147" t="s"/>
      <x:c r="CN42" s="147" t="s"/>
      <x:c r="CO42" s="147" t="s"/>
      <x:c r="CP42" s="147" t="s"/>
      <x:c r="CQ42" s="147" t="s"/>
      <x:c r="CR42" s="147" t="s"/>
      <x:c r="CS42" s="147" t="s"/>
    </x:row>
    <x:row r="43" spans="1:173" ht="6" customHeight="1" x14ac:dyDescent="0.2">
      <x:c r="A43" s="148" t="s"/>
      <x:c r="B43" s="155" t="s"/>
      <x:c r="C43" s="155" t="s"/>
      <x:c r="D43" s="155" t="s"/>
      <x:c r="E43" s="155" t="s"/>
      <x:c r="F43" s="155" t="s"/>
      <x:c r="G43" s="155" t="s"/>
      <x:c r="H43" s="147" t="s"/>
      <x:c r="I43" s="147" t="s"/>
      <x:c r="J43" s="147" t="s"/>
      <x:c r="K43" s="147" t="s"/>
      <x:c r="L43" s="147" t="s"/>
      <x:c r="M43" s="147" t="s"/>
      <x:c r="N43" s="147" t="s"/>
      <x:c r="O43" s="147" t="s"/>
      <x:c r="P43" s="147" t="s"/>
      <x:c r="Q43" s="147" t="s"/>
      <x:c r="R43" s="147" t="s"/>
      <x:c r="S43" s="147" t="s"/>
      <x:c r="T43" s="147" t="s"/>
      <x:c r="U43" s="147" t="s"/>
      <x:c r="V43" s="147" t="s"/>
      <x:c r="W43" s="147" t="s"/>
      <x:c r="X43" s="147" t="s"/>
      <x:c r="Y43" s="147" t="s"/>
      <x:c r="Z43" s="147" t="s"/>
      <x:c r="AA43" s="147" t="s"/>
      <x:c r="AB43" s="147" t="s"/>
      <x:c r="AC43" s="147" t="s"/>
      <x:c r="AD43" s="147" t="s"/>
      <x:c r="AE43" s="147" t="s"/>
      <x:c r="AF43" s="147" t="s"/>
      <x:c r="AG43" s="147" t="s"/>
      <x:c r="AH43" s="147" t="s"/>
      <x:c r="AI43" s="147" t="s"/>
      <x:c r="AJ43" s="147" t="s"/>
      <x:c r="AK43" s="147" t="s"/>
      <x:c r="AL43" s="147" t="s"/>
      <x:c r="AM43" s="147" t="s"/>
      <x:c r="AN43" s="147" t="s"/>
      <x:c r="AO43" s="147" t="s"/>
      <x:c r="AP43" s="147" t="s"/>
      <x:c r="AQ43" s="147" t="s"/>
      <x:c r="AR43" s="147" t="s"/>
      <x:c r="AS43" s="147" t="s"/>
      <x:c r="AT43" s="147" t="s"/>
      <x:c r="AU43" s="147" t="s"/>
      <x:c r="AV43" s="147" t="s"/>
      <x:c r="AW43" s="147" t="s"/>
      <x:c r="AX43" s="147" t="s"/>
      <x:c r="AY43" s="147" t="s"/>
      <x:c r="AZ43" s="147" t="s"/>
      <x:c r="BA43" s="147" t="s"/>
      <x:c r="BB43" s="147" t="s"/>
      <x:c r="BC43" s="147" t="s"/>
      <x:c r="BD43" s="147" t="s"/>
      <x:c r="BE43" s="147" t="s"/>
      <x:c r="BF43" s="147" t="s"/>
      <x:c r="BG43" s="147" t="s"/>
      <x:c r="BH43" s="147" t="s"/>
      <x:c r="BI43" s="147" t="s"/>
      <x:c r="BJ43" s="147" t="s"/>
      <x:c r="BK43" s="147" t="s"/>
      <x:c r="BL43" s="147" t="s"/>
      <x:c r="BM43" s="147" t="s"/>
      <x:c r="BN43" s="147" t="s"/>
      <x:c r="BO43" s="147" t="s"/>
      <x:c r="BP43" s="147" t="s"/>
      <x:c r="BQ43" s="147" t="s"/>
      <x:c r="BR43" s="147" t="s"/>
      <x:c r="BS43" s="147" t="s"/>
      <x:c r="BT43" s="147" t="s"/>
      <x:c r="BU43" s="147" t="s"/>
      <x:c r="BV43" s="147" t="s"/>
      <x:c r="BW43" s="147" t="s"/>
      <x:c r="BX43" s="147" t="s"/>
      <x:c r="BY43" s="147" t="s"/>
      <x:c r="BZ43" s="147" t="s"/>
      <x:c r="CA43" s="147" t="s"/>
      <x:c r="CB43" s="147" t="s"/>
      <x:c r="CC43" s="147" t="s"/>
      <x:c r="CD43" s="147" t="s"/>
      <x:c r="CE43" s="147" t="s"/>
      <x:c r="CF43" s="147" t="s"/>
      <x:c r="CG43" s="147" t="s"/>
      <x:c r="CH43" s="147" t="s"/>
      <x:c r="CI43" s="147" t="s"/>
      <x:c r="CJ43" s="147" t="s"/>
      <x:c r="CK43" s="147" t="s"/>
      <x:c r="CL43" s="147" t="s"/>
      <x:c r="CM43" s="147" t="s"/>
      <x:c r="CN43" s="147" t="s"/>
      <x:c r="CO43" s="147" t="s"/>
      <x:c r="CP43" s="147" t="s"/>
      <x:c r="CQ43" s="147" t="s"/>
      <x:c r="CR43" s="147" t="s"/>
      <x:c r="CS43" s="147" t="s"/>
    </x:row>
    <x:row r="44" spans="1:173" ht="6" customHeight="1" x14ac:dyDescent="0.2">
      <x:c r="A44" s="148" t="s"/>
      <x:c r="B44" s="155" t="s"/>
      <x:c r="C44" s="155" t="s"/>
      <x:c r="D44" s="155" t="s"/>
      <x:c r="E44" s="155" t="s"/>
      <x:c r="F44" s="155" t="s"/>
      <x:c r="G44" s="155" t="s"/>
      <x:c r="H44" s="147" t="s"/>
      <x:c r="I44" s="147" t="s"/>
      <x:c r="J44" s="147" t="s"/>
      <x:c r="K44" s="147" t="s"/>
      <x:c r="L44" s="147" t="s"/>
      <x:c r="M44" s="147" t="s"/>
      <x:c r="N44" s="147" t="s"/>
      <x:c r="O44" s="147" t="s"/>
      <x:c r="P44" s="147" t="s"/>
      <x:c r="Q44" s="147" t="s"/>
      <x:c r="R44" s="147" t="s"/>
      <x:c r="S44" s="147" t="s"/>
      <x:c r="T44" s="147" t="s"/>
      <x:c r="U44" s="147" t="s"/>
      <x:c r="V44" s="147" t="s"/>
      <x:c r="W44" s="147" t="s"/>
      <x:c r="X44" s="147" t="s"/>
      <x:c r="Y44" s="147" t="s"/>
      <x:c r="Z44" s="147" t="s"/>
      <x:c r="AA44" s="147" t="s"/>
      <x:c r="AB44" s="147" t="s"/>
      <x:c r="AC44" s="147" t="s"/>
      <x:c r="AD44" s="147" t="s"/>
      <x:c r="AE44" s="147" t="s"/>
      <x:c r="AF44" s="147" t="s"/>
      <x:c r="AG44" s="147" t="s"/>
      <x:c r="AH44" s="147" t="s"/>
      <x:c r="AI44" s="147" t="s"/>
      <x:c r="AJ44" s="147" t="s"/>
      <x:c r="AK44" s="147" t="s"/>
      <x:c r="AL44" s="147" t="s"/>
      <x:c r="AM44" s="147" t="s"/>
      <x:c r="AN44" s="147" t="s"/>
      <x:c r="AO44" s="147" t="s"/>
      <x:c r="AP44" s="147" t="s"/>
      <x:c r="AQ44" s="147" t="s"/>
      <x:c r="AR44" s="147" t="s"/>
      <x:c r="AS44" s="147" t="s"/>
      <x:c r="AT44" s="147" t="s"/>
      <x:c r="AU44" s="147" t="s"/>
      <x:c r="AV44" s="147" t="s"/>
      <x:c r="AW44" s="147" t="s"/>
      <x:c r="AX44" s="147" t="s"/>
      <x:c r="AY44" s="147" t="s"/>
      <x:c r="AZ44" s="147" t="s"/>
      <x:c r="BA44" s="147" t="s"/>
      <x:c r="BB44" s="147" t="s"/>
      <x:c r="BC44" s="147" t="s"/>
      <x:c r="BD44" s="147" t="s"/>
      <x:c r="BE44" s="147" t="s"/>
      <x:c r="BF44" s="147" t="s"/>
      <x:c r="BG44" s="147" t="s"/>
      <x:c r="BH44" s="147" t="s"/>
      <x:c r="BI44" s="147" t="s"/>
      <x:c r="BJ44" s="147" t="s"/>
      <x:c r="BK44" s="147" t="s"/>
      <x:c r="BL44" s="147" t="s"/>
      <x:c r="BM44" s="147" t="s"/>
      <x:c r="BN44" s="147" t="s"/>
      <x:c r="BO44" s="147" t="s"/>
      <x:c r="BP44" s="147" t="s"/>
      <x:c r="BQ44" s="147" t="s"/>
      <x:c r="BR44" s="147" t="s"/>
      <x:c r="BS44" s="147" t="s"/>
      <x:c r="BT44" s="147" t="s"/>
      <x:c r="BU44" s="147" t="s"/>
      <x:c r="BV44" s="147" t="s"/>
      <x:c r="BW44" s="147" t="s"/>
      <x:c r="BX44" s="147" t="s"/>
      <x:c r="BY44" s="147" t="s"/>
      <x:c r="BZ44" s="147" t="s"/>
      <x:c r="CA44" s="147" t="s"/>
      <x:c r="CB44" s="147" t="s"/>
      <x:c r="CC44" s="147" t="s"/>
      <x:c r="CD44" s="147" t="s"/>
      <x:c r="CE44" s="147" t="s"/>
      <x:c r="CF44" s="147" t="s"/>
      <x:c r="CG44" s="147" t="s"/>
      <x:c r="CH44" s="147" t="s"/>
      <x:c r="CI44" s="147" t="s"/>
      <x:c r="CJ44" s="147" t="s"/>
      <x:c r="CK44" s="147" t="s"/>
      <x:c r="CL44" s="147" t="s"/>
      <x:c r="CM44" s="147" t="s"/>
      <x:c r="CN44" s="147" t="s"/>
      <x:c r="CO44" s="147" t="s"/>
      <x:c r="CP44" s="147" t="s"/>
      <x:c r="CQ44" s="147" t="s"/>
      <x:c r="CR44" s="147" t="s"/>
      <x:c r="CS44" s="147" t="s"/>
    </x:row>
    <x:row r="45" spans="1:173" ht="6" customHeight="1" x14ac:dyDescent="0.2">
      <x:c r="A45" s="148" t="s"/>
      <x:c r="B45" s="155" t="s"/>
      <x:c r="C45" s="155" t="s"/>
      <x:c r="D45" s="155" t="s"/>
      <x:c r="E45" s="155" t="s"/>
      <x:c r="F45" s="155" t="s"/>
      <x:c r="G45" s="155" t="s"/>
      <x:c r="H45" s="147" t="s"/>
      <x:c r="I45" s="147" t="s"/>
      <x:c r="J45" s="147" t="s"/>
      <x:c r="K45" s="147" t="s"/>
      <x:c r="L45" s="147" t="s"/>
      <x:c r="M45" s="147" t="s"/>
      <x:c r="N45" s="147" t="s"/>
      <x:c r="O45" s="147" t="s"/>
      <x:c r="P45" s="147" t="s"/>
      <x:c r="Q45" s="147" t="s"/>
      <x:c r="R45" s="147" t="s"/>
      <x:c r="S45" s="147" t="s"/>
      <x:c r="T45" s="147" t="s"/>
      <x:c r="U45" s="147" t="s"/>
      <x:c r="V45" s="147" t="s"/>
      <x:c r="W45" s="147" t="s"/>
      <x:c r="X45" s="147" t="s"/>
      <x:c r="Y45" s="147" t="s"/>
      <x:c r="Z45" s="147" t="s"/>
      <x:c r="AA45" s="147" t="s"/>
      <x:c r="AB45" s="147" t="s"/>
      <x:c r="AC45" s="147" t="s"/>
      <x:c r="AD45" s="147" t="s"/>
      <x:c r="AE45" s="147" t="s"/>
      <x:c r="AF45" s="147" t="s"/>
      <x:c r="AG45" s="147" t="s"/>
      <x:c r="AH45" s="147" t="s"/>
      <x:c r="AI45" s="147" t="s"/>
      <x:c r="AJ45" s="147" t="s"/>
      <x:c r="AK45" s="147" t="s"/>
      <x:c r="AL45" s="147" t="s"/>
      <x:c r="AM45" s="147" t="s"/>
      <x:c r="AN45" s="147" t="s"/>
      <x:c r="AO45" s="147" t="s"/>
      <x:c r="AP45" s="147" t="s"/>
      <x:c r="AQ45" s="147" t="s"/>
      <x:c r="AR45" s="147" t="s"/>
      <x:c r="AS45" s="147" t="s"/>
      <x:c r="AT45" s="147" t="s"/>
      <x:c r="AU45" s="147" t="s"/>
      <x:c r="AV45" s="147" t="s"/>
      <x:c r="AW45" s="147" t="s"/>
      <x:c r="AX45" s="147" t="s"/>
      <x:c r="AY45" s="147" t="s"/>
      <x:c r="AZ45" s="147" t="s"/>
      <x:c r="BA45" s="147" t="s"/>
      <x:c r="BB45" s="147" t="s"/>
      <x:c r="BC45" s="147" t="s"/>
      <x:c r="BD45" s="147" t="s"/>
      <x:c r="BE45" s="147" t="s"/>
      <x:c r="BF45" s="147" t="s"/>
      <x:c r="BG45" s="147" t="s"/>
      <x:c r="BH45" s="147" t="s"/>
      <x:c r="BI45" s="147" t="s"/>
      <x:c r="BJ45" s="147" t="s"/>
      <x:c r="BK45" s="147" t="s"/>
      <x:c r="BL45" s="147" t="s"/>
      <x:c r="BM45" s="147" t="s"/>
      <x:c r="BN45" s="147" t="s"/>
      <x:c r="BO45" s="147" t="s"/>
      <x:c r="BP45" s="147" t="s"/>
      <x:c r="BQ45" s="147" t="s"/>
      <x:c r="BR45" s="147" t="s"/>
      <x:c r="BS45" s="147" t="s"/>
      <x:c r="BT45" s="147" t="s"/>
      <x:c r="BU45" s="147" t="s"/>
      <x:c r="BV45" s="147" t="s"/>
      <x:c r="BW45" s="147" t="s"/>
      <x:c r="BX45" s="147" t="s"/>
      <x:c r="BY45" s="147" t="s"/>
      <x:c r="BZ45" s="147" t="s"/>
      <x:c r="CA45" s="147" t="s"/>
      <x:c r="CB45" s="147" t="s"/>
      <x:c r="CC45" s="147" t="s"/>
      <x:c r="CD45" s="147" t="s"/>
      <x:c r="CE45" s="147" t="s"/>
      <x:c r="CF45" s="147" t="s"/>
      <x:c r="CG45" s="147" t="s"/>
      <x:c r="CH45" s="147" t="s"/>
      <x:c r="CI45" s="147" t="s"/>
      <x:c r="CJ45" s="147" t="s"/>
      <x:c r="CK45" s="147" t="s"/>
      <x:c r="CL45" s="147" t="s"/>
      <x:c r="CM45" s="147" t="s"/>
      <x:c r="CN45" s="147" t="s"/>
      <x:c r="CO45" s="147" t="s"/>
      <x:c r="CP45" s="147" t="s"/>
      <x:c r="CQ45" s="147" t="s"/>
      <x:c r="CR45" s="147" t="s"/>
      <x:c r="CS45" s="147" t="s"/>
    </x:row>
    <x:row r="46" spans="1:173" ht="6" customHeight="1" x14ac:dyDescent="0.2">
      <x:c r="A46" s="148" t="s"/>
      <x:c r="B46" s="155" t="s"/>
      <x:c r="C46" s="155" t="s"/>
      <x:c r="D46" s="155" t="s"/>
      <x:c r="E46" s="155" t="s"/>
      <x:c r="F46" s="155" t="s"/>
      <x:c r="G46" s="155" t="s"/>
      <x:c r="H46" s="147" t="s"/>
      <x:c r="I46" s="147" t="s"/>
      <x:c r="J46" s="147" t="s"/>
      <x:c r="K46" s="147" t="s"/>
      <x:c r="L46" s="147" t="s"/>
      <x:c r="M46" s="147" t="s"/>
      <x:c r="N46" s="147" t="s"/>
      <x:c r="O46" s="147" t="s"/>
      <x:c r="P46" s="147" t="s"/>
      <x:c r="Q46" s="147" t="s"/>
      <x:c r="R46" s="147" t="s"/>
      <x:c r="S46" s="147" t="s"/>
      <x:c r="T46" s="147" t="s"/>
      <x:c r="U46" s="147" t="s"/>
      <x:c r="V46" s="147" t="s"/>
      <x:c r="W46" s="147" t="s"/>
      <x:c r="X46" s="147" t="s"/>
      <x:c r="Y46" s="147" t="s"/>
      <x:c r="Z46" s="147" t="s"/>
      <x:c r="AA46" s="147" t="s"/>
      <x:c r="AB46" s="147" t="s"/>
      <x:c r="AC46" s="147" t="s"/>
      <x:c r="AD46" s="147" t="s"/>
      <x:c r="AE46" s="147" t="s"/>
      <x:c r="AF46" s="147" t="s"/>
      <x:c r="AG46" s="147" t="s"/>
      <x:c r="AH46" s="147" t="s"/>
      <x:c r="AI46" s="147" t="s"/>
      <x:c r="AJ46" s="147" t="s"/>
      <x:c r="AK46" s="147" t="s"/>
      <x:c r="AL46" s="147" t="s"/>
      <x:c r="AM46" s="147" t="s"/>
      <x:c r="AN46" s="147" t="s"/>
      <x:c r="AO46" s="147" t="s"/>
      <x:c r="AP46" s="147" t="s"/>
      <x:c r="AQ46" s="147" t="s"/>
      <x:c r="AR46" s="147" t="s"/>
      <x:c r="AS46" s="147" t="s"/>
      <x:c r="AT46" s="147" t="s"/>
      <x:c r="AU46" s="147" t="s"/>
      <x:c r="AV46" s="147" t="s"/>
      <x:c r="AW46" s="147" t="s"/>
      <x:c r="AX46" s="147" t="s"/>
      <x:c r="AY46" s="147" t="s"/>
      <x:c r="AZ46" s="147" t="s"/>
      <x:c r="BA46" s="147" t="s"/>
      <x:c r="BB46" s="147" t="s"/>
      <x:c r="BC46" s="147" t="s"/>
      <x:c r="BD46" s="147" t="s"/>
      <x:c r="BE46" s="147" t="s"/>
      <x:c r="BF46" s="147" t="s"/>
      <x:c r="BG46" s="147" t="s"/>
      <x:c r="BH46" s="147" t="s"/>
      <x:c r="BI46" s="147" t="s"/>
      <x:c r="BJ46" s="147" t="s"/>
      <x:c r="BK46" s="147" t="s"/>
      <x:c r="BL46" s="147" t="s"/>
      <x:c r="BM46" s="147" t="s"/>
      <x:c r="BN46" s="147" t="s"/>
      <x:c r="BO46" s="147" t="s"/>
      <x:c r="BP46" s="147" t="s"/>
      <x:c r="BQ46" s="147" t="s"/>
      <x:c r="BR46" s="147" t="s"/>
      <x:c r="BS46" s="147" t="s"/>
      <x:c r="BT46" s="147" t="s"/>
      <x:c r="BU46" s="147" t="s"/>
      <x:c r="BV46" s="147" t="s"/>
      <x:c r="BW46" s="147" t="s"/>
      <x:c r="BX46" s="147" t="s"/>
      <x:c r="BY46" s="147" t="s"/>
      <x:c r="BZ46" s="147" t="s"/>
      <x:c r="CA46" s="147" t="s"/>
      <x:c r="CB46" s="147" t="s"/>
      <x:c r="CC46" s="147" t="s"/>
      <x:c r="CD46" s="147" t="s"/>
      <x:c r="CE46" s="147" t="s"/>
      <x:c r="CF46" s="147" t="s"/>
      <x:c r="CG46" s="147" t="s"/>
      <x:c r="CH46" s="147" t="s"/>
      <x:c r="CI46" s="147" t="s"/>
      <x:c r="CJ46" s="147" t="s"/>
      <x:c r="CK46" s="147" t="s"/>
      <x:c r="CL46" s="147" t="s"/>
      <x:c r="CM46" s="147" t="s"/>
      <x:c r="CN46" s="147" t="s"/>
      <x:c r="CO46" s="147" t="s"/>
      <x:c r="CP46" s="147" t="s"/>
      <x:c r="CQ46" s="147" t="s"/>
      <x:c r="CR46" s="147" t="s"/>
      <x:c r="CS46" s="147" t="s"/>
    </x:row>
    <x:row r="47" spans="1:173" ht="6" customHeight="1" x14ac:dyDescent="0.2">
      <x:c r="A47" s="148" t="s"/>
      <x:c r="B47" s="155" t="s"/>
      <x:c r="C47" s="155" t="s"/>
      <x:c r="D47" s="155" t="s"/>
      <x:c r="E47" s="155" t="s"/>
      <x:c r="F47" s="155" t="s"/>
      <x:c r="G47" s="155" t="s"/>
      <x:c r="H47" s="147" t="s"/>
      <x:c r="I47" s="147" t="s"/>
      <x:c r="J47" s="147" t="s"/>
      <x:c r="K47" s="147" t="s"/>
      <x:c r="L47" s="147" t="s"/>
      <x:c r="M47" s="147" t="s"/>
      <x:c r="N47" s="147" t="s"/>
      <x:c r="O47" s="147" t="s"/>
      <x:c r="P47" s="147" t="s"/>
      <x:c r="Q47" s="147" t="s"/>
      <x:c r="R47" s="147" t="s"/>
      <x:c r="S47" s="147" t="s"/>
      <x:c r="T47" s="147" t="s"/>
      <x:c r="U47" s="147" t="s"/>
      <x:c r="V47" s="147" t="s"/>
      <x:c r="W47" s="147" t="s"/>
      <x:c r="X47" s="147" t="s"/>
      <x:c r="Y47" s="147" t="s"/>
      <x:c r="Z47" s="147" t="s"/>
      <x:c r="AA47" s="147" t="s"/>
      <x:c r="AB47" s="147" t="s"/>
      <x:c r="AC47" s="147" t="s"/>
      <x:c r="AD47" s="147" t="s"/>
      <x:c r="AE47" s="147" t="s"/>
      <x:c r="AF47" s="147" t="s"/>
      <x:c r="AG47" s="147" t="s"/>
      <x:c r="AH47" s="147" t="s"/>
      <x:c r="AI47" s="147" t="s"/>
      <x:c r="AJ47" s="147" t="s"/>
      <x:c r="AK47" s="147" t="s"/>
      <x:c r="AL47" s="147" t="s"/>
      <x:c r="AM47" s="147" t="s"/>
      <x:c r="AN47" s="147" t="s"/>
      <x:c r="AO47" s="147" t="s"/>
      <x:c r="AP47" s="147" t="s"/>
      <x:c r="AQ47" s="147" t="s"/>
      <x:c r="AR47" s="147" t="s"/>
      <x:c r="AS47" s="147" t="s"/>
      <x:c r="AT47" s="147" t="s"/>
      <x:c r="AU47" s="147" t="s"/>
      <x:c r="AV47" s="147" t="s"/>
      <x:c r="AW47" s="147" t="s"/>
      <x:c r="AX47" s="147" t="s"/>
      <x:c r="AY47" s="147" t="s"/>
      <x:c r="AZ47" s="147" t="s"/>
      <x:c r="BA47" s="147" t="s"/>
      <x:c r="BB47" s="147" t="s"/>
      <x:c r="BC47" s="147" t="s"/>
      <x:c r="BD47" s="147" t="s"/>
      <x:c r="BE47" s="147" t="s"/>
      <x:c r="BF47" s="147" t="s"/>
      <x:c r="BG47" s="147" t="s"/>
      <x:c r="BH47" s="147" t="s"/>
      <x:c r="BI47" s="147" t="s"/>
      <x:c r="BJ47" s="147" t="s"/>
      <x:c r="BK47" s="147" t="s"/>
      <x:c r="BL47" s="147" t="s"/>
      <x:c r="BM47" s="147" t="s"/>
      <x:c r="BN47" s="147" t="s"/>
      <x:c r="BO47" s="147" t="s"/>
      <x:c r="BP47" s="147" t="s"/>
      <x:c r="BQ47" s="147" t="s"/>
      <x:c r="BR47" s="147" t="s"/>
      <x:c r="BS47" s="147" t="s"/>
      <x:c r="BT47" s="147" t="s"/>
      <x:c r="BU47" s="147" t="s"/>
      <x:c r="BV47" s="147" t="s"/>
      <x:c r="BW47" s="147" t="s"/>
      <x:c r="BX47" s="147" t="s"/>
      <x:c r="BY47" s="147" t="s"/>
      <x:c r="BZ47" s="147" t="s"/>
      <x:c r="CA47" s="147" t="s"/>
      <x:c r="CB47" s="147" t="s"/>
      <x:c r="CC47" s="147" t="s"/>
      <x:c r="CD47" s="147" t="s"/>
      <x:c r="CE47" s="147" t="s"/>
      <x:c r="CF47" s="147" t="s"/>
      <x:c r="CG47" s="147" t="s"/>
      <x:c r="CH47" s="147" t="s"/>
      <x:c r="CI47" s="147" t="s"/>
      <x:c r="CJ47" s="147" t="s"/>
      <x:c r="CK47" s="147" t="s"/>
      <x:c r="CL47" s="147" t="s"/>
      <x:c r="CM47" s="147" t="s"/>
      <x:c r="CN47" s="147" t="s"/>
      <x:c r="CO47" s="147" t="s"/>
      <x:c r="CP47" s="147" t="s"/>
      <x:c r="CQ47" s="147" t="s"/>
      <x:c r="CR47" s="147" t="s"/>
      <x:c r="CS47" s="147" t="s"/>
    </x:row>
    <x:row r="48" spans="1:173" ht="6" customHeight="1" x14ac:dyDescent="0.2">
      <x:c r="A48" s="148" t="s"/>
      <x:c r="B48" s="155" t="s"/>
      <x:c r="C48" s="155" t="s"/>
      <x:c r="D48" s="155" t="s"/>
      <x:c r="E48" s="155" t="s"/>
      <x:c r="F48" s="155" t="s"/>
      <x:c r="G48" s="155" t="s"/>
      <x:c r="H48" s="147" t="s"/>
      <x:c r="I48" s="147" t="s"/>
      <x:c r="J48" s="147" t="s"/>
      <x:c r="K48" s="147" t="s"/>
      <x:c r="L48" s="147" t="s"/>
      <x:c r="M48" s="147" t="s"/>
      <x:c r="N48" s="147" t="s"/>
      <x:c r="O48" s="147" t="s"/>
      <x:c r="P48" s="147" t="s"/>
      <x:c r="Q48" s="147" t="s"/>
      <x:c r="R48" s="147" t="s"/>
      <x:c r="S48" s="147" t="s"/>
      <x:c r="T48" s="147" t="s"/>
      <x:c r="U48" s="147" t="s"/>
      <x:c r="V48" s="147" t="s"/>
      <x:c r="W48" s="147" t="s"/>
      <x:c r="X48" s="147" t="s"/>
      <x:c r="Y48" s="147" t="s"/>
      <x:c r="Z48" s="147" t="s"/>
      <x:c r="AA48" s="147" t="s"/>
      <x:c r="AB48" s="147" t="s"/>
      <x:c r="AC48" s="147" t="s"/>
      <x:c r="AD48" s="147" t="s"/>
      <x:c r="AE48" s="147" t="s"/>
      <x:c r="AF48" s="147" t="s"/>
      <x:c r="AG48" s="147" t="s"/>
      <x:c r="AH48" s="147" t="s"/>
      <x:c r="AI48" s="147" t="s"/>
      <x:c r="AJ48" s="147" t="s"/>
      <x:c r="AK48" s="147" t="s"/>
      <x:c r="AL48" s="147" t="s"/>
      <x:c r="AM48" s="147" t="s"/>
      <x:c r="AN48" s="147" t="s"/>
      <x:c r="AO48" s="147" t="s"/>
      <x:c r="AP48" s="147" t="s"/>
      <x:c r="AQ48" s="147" t="s"/>
      <x:c r="AR48" s="147" t="s"/>
      <x:c r="AS48" s="147" t="s"/>
      <x:c r="AT48" s="147" t="s"/>
      <x:c r="AU48" s="147" t="s"/>
      <x:c r="AV48" s="147" t="s"/>
      <x:c r="AW48" s="147" t="s"/>
      <x:c r="AX48" s="147" t="s"/>
      <x:c r="AY48" s="147" t="s"/>
      <x:c r="AZ48" s="147" t="s"/>
      <x:c r="BA48" s="147" t="s"/>
      <x:c r="BB48" s="147" t="s"/>
      <x:c r="BC48" s="147" t="s"/>
      <x:c r="BD48" s="147" t="s"/>
      <x:c r="BE48" s="147" t="s"/>
      <x:c r="BF48" s="147" t="s"/>
      <x:c r="BG48" s="147" t="s"/>
      <x:c r="BH48" s="147" t="s"/>
      <x:c r="BI48" s="147" t="s"/>
      <x:c r="BJ48" s="147" t="s"/>
      <x:c r="BK48" s="147" t="s"/>
      <x:c r="BL48" s="147" t="s"/>
      <x:c r="BM48" s="147" t="s"/>
      <x:c r="BN48" s="147" t="s"/>
      <x:c r="BO48" s="147" t="s"/>
      <x:c r="BP48" s="147" t="s"/>
      <x:c r="BQ48" s="147" t="s"/>
      <x:c r="BR48" s="147" t="s"/>
      <x:c r="BS48" s="147" t="s"/>
      <x:c r="BT48" s="147" t="s"/>
      <x:c r="BU48" s="147" t="s"/>
      <x:c r="BV48" s="147" t="s"/>
      <x:c r="BW48" s="147" t="s"/>
      <x:c r="BX48" s="147" t="s"/>
      <x:c r="BY48" s="147" t="s"/>
      <x:c r="BZ48" s="147" t="s"/>
      <x:c r="CA48" s="147" t="s"/>
      <x:c r="CB48" s="147" t="s"/>
      <x:c r="CC48" s="147" t="s"/>
      <x:c r="CD48" s="147" t="s"/>
      <x:c r="CE48" s="147" t="s"/>
      <x:c r="CF48" s="147" t="s"/>
      <x:c r="CG48" s="147" t="s"/>
      <x:c r="CH48" s="147" t="s"/>
      <x:c r="CI48" s="147" t="s"/>
      <x:c r="CJ48" s="147" t="s"/>
      <x:c r="CK48" s="147" t="s"/>
      <x:c r="CL48" s="147" t="s"/>
      <x:c r="CM48" s="147" t="s"/>
      <x:c r="CN48" s="147" t="s"/>
      <x:c r="CO48" s="147" t="s"/>
      <x:c r="CP48" s="147" t="s"/>
      <x:c r="CQ48" s="147" t="s"/>
      <x:c r="CR48" s="147" t="s"/>
      <x:c r="CS48" s="147" t="s"/>
    </x:row>
    <x:row r="49" spans="1:173" ht="6" customHeight="1" x14ac:dyDescent="0.2">
      <x:c r="A49" s="148" t="s"/>
      <x:c r="B49" s="155" t="s"/>
      <x:c r="C49" s="155" t="s"/>
      <x:c r="D49" s="155" t="s"/>
      <x:c r="E49" s="155" t="s"/>
      <x:c r="F49" s="155" t="s"/>
      <x:c r="G49" s="155" t="s"/>
      <x:c r="H49" s="147" t="s"/>
      <x:c r="I49" s="147" t="s"/>
      <x:c r="J49" s="147" t="s"/>
      <x:c r="K49" s="147" t="s"/>
      <x:c r="L49" s="147" t="s"/>
      <x:c r="M49" s="147" t="s"/>
      <x:c r="N49" s="147" t="s"/>
      <x:c r="O49" s="147" t="s"/>
      <x:c r="P49" s="147" t="s"/>
      <x:c r="Q49" s="147" t="s"/>
      <x:c r="R49" s="147" t="s"/>
      <x:c r="S49" s="147" t="s"/>
      <x:c r="T49" s="147" t="s"/>
      <x:c r="U49" s="147" t="s"/>
      <x:c r="V49" s="147" t="s"/>
      <x:c r="W49" s="147" t="s"/>
      <x:c r="X49" s="147" t="s"/>
      <x:c r="Y49" s="147" t="s"/>
      <x:c r="Z49" s="147" t="s"/>
      <x:c r="AA49" s="147" t="s"/>
      <x:c r="AB49" s="147" t="s"/>
      <x:c r="AC49" s="147" t="s"/>
      <x:c r="AD49" s="147" t="s"/>
      <x:c r="AE49" s="147" t="s"/>
      <x:c r="AF49" s="147" t="s"/>
      <x:c r="AG49" s="147" t="s"/>
      <x:c r="AH49" s="147" t="s"/>
      <x:c r="AI49" s="147" t="s"/>
      <x:c r="AJ49" s="147" t="s"/>
      <x:c r="AK49" s="147" t="s"/>
      <x:c r="AL49" s="147" t="s"/>
      <x:c r="AM49" s="147" t="s"/>
      <x:c r="AN49" s="147" t="s"/>
      <x:c r="AO49" s="147" t="s"/>
      <x:c r="AP49" s="147" t="s"/>
      <x:c r="AQ49" s="147" t="s"/>
      <x:c r="AR49" s="147" t="s"/>
      <x:c r="AS49" s="147" t="s"/>
      <x:c r="AT49" s="147" t="s"/>
      <x:c r="AU49" s="147" t="s"/>
      <x:c r="AV49" s="147" t="s"/>
      <x:c r="AW49" s="147" t="s"/>
      <x:c r="AX49" s="147" t="s"/>
      <x:c r="AY49" s="147" t="s"/>
      <x:c r="AZ49" s="147" t="s"/>
      <x:c r="BA49" s="147" t="s"/>
      <x:c r="BB49" s="147" t="s"/>
      <x:c r="BC49" s="147" t="s"/>
      <x:c r="BD49" s="147" t="s"/>
      <x:c r="BE49" s="147" t="s"/>
      <x:c r="BF49" s="147" t="s"/>
      <x:c r="BG49" s="147" t="s"/>
      <x:c r="BH49" s="147" t="s"/>
      <x:c r="BI49" s="147" t="s"/>
      <x:c r="BJ49" s="147" t="s"/>
      <x:c r="BK49" s="147" t="s"/>
      <x:c r="BL49" s="147" t="s"/>
      <x:c r="BM49" s="147" t="s"/>
      <x:c r="BN49" s="147" t="s"/>
      <x:c r="BO49" s="147" t="s"/>
      <x:c r="BP49" s="147" t="s"/>
      <x:c r="BQ49" s="147" t="s"/>
      <x:c r="BR49" s="147" t="s"/>
      <x:c r="BS49" s="147" t="s"/>
      <x:c r="BT49" s="147" t="s"/>
      <x:c r="BU49" s="147" t="s"/>
      <x:c r="BV49" s="147" t="s"/>
      <x:c r="BW49" s="147" t="s"/>
      <x:c r="BX49" s="147" t="s"/>
      <x:c r="BY49" s="147" t="s"/>
      <x:c r="BZ49" s="147" t="s"/>
      <x:c r="CA49" s="147" t="s"/>
      <x:c r="CB49" s="147" t="s"/>
      <x:c r="CC49" s="147" t="s"/>
      <x:c r="CD49" s="147" t="s"/>
      <x:c r="CE49" s="147" t="s"/>
      <x:c r="CF49" s="147" t="s"/>
      <x:c r="CG49" s="147" t="s"/>
      <x:c r="CH49" s="147" t="s"/>
      <x:c r="CI49" s="147" t="s"/>
      <x:c r="CJ49" s="147" t="s"/>
      <x:c r="CK49" s="147" t="s"/>
      <x:c r="CL49" s="147" t="s"/>
      <x:c r="CM49" s="147" t="s"/>
      <x:c r="CN49" s="147" t="s"/>
      <x:c r="CO49" s="147" t="s"/>
      <x:c r="CP49" s="147" t="s"/>
      <x:c r="CQ49" s="147" t="s"/>
      <x:c r="CR49" s="147" t="s"/>
      <x:c r="CS49" s="147" t="s"/>
    </x:row>
    <x:row r="50" spans="1:173" ht="6" customHeight="1" x14ac:dyDescent="0.2">
      <x:c r="A50" s="148" t="s"/>
      <x:c r="B50" s="155" t="s"/>
      <x:c r="C50" s="155" t="s"/>
      <x:c r="D50" s="155" t="s"/>
      <x:c r="E50" s="155" t="s"/>
      <x:c r="F50" s="155" t="s"/>
      <x:c r="G50" s="155" t="s"/>
      <x:c r="H50" s="147" t="s"/>
      <x:c r="I50" s="147" t="s"/>
      <x:c r="J50" s="147" t="s"/>
      <x:c r="K50" s="147" t="s"/>
      <x:c r="L50" s="147" t="s"/>
      <x:c r="M50" s="147" t="s"/>
      <x:c r="N50" s="147" t="s"/>
      <x:c r="O50" s="147" t="s"/>
      <x:c r="P50" s="147" t="s"/>
      <x:c r="Q50" s="147" t="s"/>
      <x:c r="R50" s="147" t="s"/>
      <x:c r="S50" s="147" t="s"/>
      <x:c r="T50" s="147" t="s"/>
      <x:c r="U50" s="147" t="s"/>
      <x:c r="V50" s="147" t="s"/>
      <x:c r="W50" s="147" t="s"/>
      <x:c r="X50" s="147" t="s"/>
      <x:c r="Y50" s="147" t="s"/>
      <x:c r="Z50" s="147" t="s"/>
      <x:c r="AA50" s="147" t="s"/>
      <x:c r="AB50" s="147" t="s"/>
      <x:c r="AC50" s="147" t="s"/>
      <x:c r="AD50" s="147" t="s"/>
      <x:c r="AE50" s="147" t="s"/>
      <x:c r="AF50" s="147" t="s"/>
      <x:c r="AG50" s="147" t="s"/>
      <x:c r="AH50" s="147" t="s"/>
      <x:c r="AI50" s="147" t="s"/>
      <x:c r="AJ50" s="147" t="s"/>
      <x:c r="AK50" s="147" t="s"/>
      <x:c r="AL50" s="147" t="s"/>
      <x:c r="AM50" s="147" t="s"/>
      <x:c r="AN50" s="147" t="s"/>
      <x:c r="AO50" s="147" t="s"/>
      <x:c r="AP50" s="147" t="s"/>
      <x:c r="AQ50" s="147" t="s"/>
      <x:c r="AR50" s="147" t="s"/>
      <x:c r="AS50" s="147" t="s"/>
      <x:c r="AT50" s="147" t="s"/>
      <x:c r="AU50" s="147" t="s"/>
      <x:c r="AV50" s="147" t="s"/>
      <x:c r="AW50" s="147" t="s"/>
      <x:c r="AX50" s="147" t="s"/>
      <x:c r="AY50" s="147" t="s"/>
      <x:c r="AZ50" s="147" t="s"/>
      <x:c r="BA50" s="147" t="s"/>
      <x:c r="BB50" s="147" t="s"/>
      <x:c r="BC50" s="147" t="s"/>
      <x:c r="BD50" s="147" t="s"/>
      <x:c r="BE50" s="147" t="s"/>
      <x:c r="BF50" s="147" t="s"/>
      <x:c r="BG50" s="147" t="s"/>
      <x:c r="BH50" s="147" t="s"/>
      <x:c r="BI50" s="147" t="s"/>
      <x:c r="BJ50" s="147" t="s"/>
      <x:c r="BK50" s="147" t="s"/>
      <x:c r="BL50" s="147" t="s"/>
      <x:c r="BM50" s="147" t="s"/>
      <x:c r="BN50" s="147" t="s"/>
      <x:c r="BO50" s="147" t="s"/>
      <x:c r="BP50" s="147" t="s"/>
      <x:c r="BQ50" s="147" t="s"/>
      <x:c r="BR50" s="147" t="s"/>
      <x:c r="BS50" s="147" t="s"/>
      <x:c r="BT50" s="147" t="s"/>
      <x:c r="BU50" s="147" t="s"/>
      <x:c r="BV50" s="147" t="s"/>
      <x:c r="BW50" s="147" t="s"/>
      <x:c r="BX50" s="147" t="s"/>
      <x:c r="BY50" s="147" t="s"/>
      <x:c r="BZ50" s="147" t="s"/>
      <x:c r="CA50" s="147" t="s"/>
      <x:c r="CB50" s="147" t="s"/>
      <x:c r="CC50" s="147" t="s"/>
      <x:c r="CD50" s="147" t="s"/>
      <x:c r="CE50" s="147" t="s"/>
      <x:c r="CF50" s="147" t="s"/>
      <x:c r="CG50" s="147" t="s"/>
      <x:c r="CH50" s="147" t="s"/>
      <x:c r="CI50" s="147" t="s"/>
      <x:c r="CJ50" s="147" t="s"/>
      <x:c r="CK50" s="147" t="s"/>
      <x:c r="CL50" s="147" t="s"/>
      <x:c r="CM50" s="147" t="s"/>
      <x:c r="CN50" s="147" t="s"/>
      <x:c r="CO50" s="147" t="s"/>
      <x:c r="CP50" s="147" t="s"/>
      <x:c r="CQ50" s="147" t="s"/>
      <x:c r="CR50" s="147" t="s"/>
      <x:c r="CS50" s="147" t="s"/>
    </x:row>
    <x:row r="51" spans="1:173" ht="6" customHeight="1" x14ac:dyDescent="0.2">
      <x:c r="A51" s="148" t="s"/>
      <x:c r="B51" s="155" t="s"/>
      <x:c r="C51" s="155" t="s"/>
      <x:c r="D51" s="155" t="s"/>
      <x:c r="E51" s="155" t="s"/>
      <x:c r="F51" s="155" t="s"/>
      <x:c r="G51" s="155" t="s"/>
      <x:c r="H51" s="147" t="s"/>
      <x:c r="I51" s="147" t="s"/>
      <x:c r="J51" s="147" t="s"/>
      <x:c r="K51" s="147" t="s"/>
      <x:c r="L51" s="147" t="s"/>
      <x:c r="M51" s="147" t="s"/>
      <x:c r="N51" s="147" t="s"/>
      <x:c r="O51" s="147" t="s"/>
      <x:c r="P51" s="147" t="s"/>
      <x:c r="Q51" s="147" t="s"/>
      <x:c r="R51" s="147" t="s"/>
      <x:c r="S51" s="147" t="s"/>
      <x:c r="T51" s="147" t="s"/>
      <x:c r="U51" s="147" t="s"/>
      <x:c r="V51" s="147" t="s"/>
      <x:c r="W51" s="147" t="s"/>
      <x:c r="X51" s="147" t="s"/>
      <x:c r="Y51" s="147" t="s"/>
      <x:c r="Z51" s="147" t="s"/>
      <x:c r="AA51" s="147" t="s"/>
      <x:c r="AB51" s="147" t="s"/>
      <x:c r="AC51" s="147" t="s"/>
      <x:c r="AD51" s="147" t="s"/>
      <x:c r="AE51" s="147" t="s"/>
      <x:c r="AF51" s="147" t="s"/>
      <x:c r="AG51" s="147" t="s"/>
      <x:c r="AH51" s="147" t="s"/>
      <x:c r="AI51" s="147" t="s"/>
      <x:c r="AJ51" s="147" t="s"/>
      <x:c r="AK51" s="147" t="s"/>
      <x:c r="AL51" s="147" t="s"/>
      <x:c r="AM51" s="147" t="s"/>
      <x:c r="AN51" s="147" t="s"/>
      <x:c r="AO51" s="147" t="s"/>
      <x:c r="AP51" s="147" t="s"/>
      <x:c r="AQ51" s="147" t="s"/>
      <x:c r="AR51" s="147" t="s"/>
      <x:c r="AS51" s="147" t="s"/>
      <x:c r="AT51" s="147" t="s"/>
      <x:c r="AU51" s="147" t="s"/>
      <x:c r="AV51" s="147" t="s"/>
      <x:c r="AW51" s="147" t="s"/>
      <x:c r="AX51" s="147" t="s"/>
      <x:c r="AY51" s="147" t="s"/>
      <x:c r="AZ51" s="147" t="s"/>
      <x:c r="BA51" s="147" t="s"/>
      <x:c r="BB51" s="147" t="s"/>
      <x:c r="BC51" s="147" t="s"/>
      <x:c r="BD51" s="147" t="s"/>
      <x:c r="BE51" s="147" t="s"/>
      <x:c r="BF51" s="147" t="s"/>
      <x:c r="BG51" s="147" t="s"/>
      <x:c r="BH51" s="147" t="s"/>
      <x:c r="BI51" s="147" t="s"/>
      <x:c r="BJ51" s="147" t="s"/>
      <x:c r="BK51" s="147" t="s"/>
      <x:c r="BL51" s="147" t="s"/>
      <x:c r="BM51" s="147" t="s"/>
      <x:c r="BN51" s="147" t="s"/>
      <x:c r="BO51" s="147" t="s"/>
      <x:c r="BP51" s="147" t="s"/>
      <x:c r="BQ51" s="147" t="s"/>
      <x:c r="BR51" s="147" t="s"/>
      <x:c r="BS51" s="147" t="s"/>
      <x:c r="BT51" s="147" t="s"/>
      <x:c r="BU51" s="147" t="s"/>
      <x:c r="BV51" s="147" t="s"/>
      <x:c r="BW51" s="147" t="s"/>
      <x:c r="BX51" s="147" t="s"/>
      <x:c r="BY51" s="147" t="s"/>
      <x:c r="BZ51" s="147" t="s"/>
      <x:c r="CA51" s="147" t="s"/>
      <x:c r="CB51" s="147" t="s"/>
      <x:c r="CC51" s="147" t="s"/>
      <x:c r="CD51" s="147" t="s"/>
      <x:c r="CE51" s="147" t="s"/>
      <x:c r="CF51" s="147" t="s"/>
      <x:c r="CG51" s="147" t="s"/>
      <x:c r="CH51" s="147" t="s"/>
      <x:c r="CI51" s="147" t="s"/>
      <x:c r="CJ51" s="147" t="s"/>
      <x:c r="CK51" s="147" t="s"/>
      <x:c r="CL51" s="147" t="s"/>
      <x:c r="CM51" s="147" t="s"/>
      <x:c r="CN51" s="147" t="s"/>
      <x:c r="CO51" s="147" t="s"/>
      <x:c r="CP51" s="147" t="s"/>
      <x:c r="CQ51" s="147" t="s"/>
      <x:c r="CR51" s="147" t="s"/>
      <x:c r="CS51" s="147" t="s"/>
    </x:row>
    <x:row r="52" spans="1:173" ht="6" customHeight="1" x14ac:dyDescent="0.2">
      <x:c r="A52" s="148" t="s"/>
      <x:c r="B52" s="155" t="s"/>
      <x:c r="C52" s="155" t="s"/>
      <x:c r="D52" s="155" t="s"/>
      <x:c r="E52" s="155" t="s"/>
      <x:c r="F52" s="155" t="s"/>
      <x:c r="G52" s="155" t="s"/>
      <x:c r="H52" s="147" t="s"/>
      <x:c r="I52" s="147" t="s"/>
      <x:c r="J52" s="147" t="s"/>
      <x:c r="K52" s="147" t="s"/>
      <x:c r="L52" s="147" t="s"/>
      <x:c r="M52" s="147" t="s"/>
      <x:c r="N52" s="147" t="s"/>
      <x:c r="O52" s="147" t="s"/>
      <x:c r="P52" s="147" t="s"/>
      <x:c r="Q52" s="147" t="s"/>
      <x:c r="R52" s="147" t="s"/>
      <x:c r="S52" s="147" t="s"/>
      <x:c r="T52" s="147" t="s"/>
      <x:c r="U52" s="147" t="s"/>
      <x:c r="V52" s="147" t="s"/>
      <x:c r="W52" s="147" t="s"/>
      <x:c r="X52" s="147" t="s"/>
      <x:c r="Y52" s="147" t="s"/>
      <x:c r="Z52" s="147" t="s"/>
      <x:c r="AA52" s="147" t="s"/>
      <x:c r="AB52" s="147" t="s"/>
      <x:c r="AC52" s="147" t="s"/>
      <x:c r="AD52" s="147" t="s"/>
      <x:c r="AE52" s="147" t="s"/>
      <x:c r="AF52" s="147" t="s"/>
      <x:c r="AG52" s="147" t="s"/>
      <x:c r="AH52" s="147" t="s"/>
      <x:c r="AI52" s="147" t="s"/>
      <x:c r="AJ52" s="147" t="s"/>
      <x:c r="AK52" s="147" t="s"/>
      <x:c r="AL52" s="147" t="s"/>
      <x:c r="AM52" s="147" t="s"/>
      <x:c r="AN52" s="147" t="s"/>
      <x:c r="AO52" s="147" t="s"/>
      <x:c r="AP52" s="147" t="s"/>
      <x:c r="AQ52" s="147" t="s"/>
      <x:c r="AR52" s="147" t="s"/>
      <x:c r="AS52" s="147" t="s"/>
      <x:c r="AT52" s="147" t="s"/>
      <x:c r="AU52" s="147" t="s"/>
      <x:c r="AV52" s="147" t="s"/>
      <x:c r="AW52" s="147" t="s"/>
      <x:c r="AX52" s="147" t="s"/>
      <x:c r="AY52" s="147" t="s"/>
      <x:c r="AZ52" s="147" t="s"/>
      <x:c r="BA52" s="147" t="s"/>
      <x:c r="BB52" s="147" t="s"/>
      <x:c r="BC52" s="147" t="s"/>
      <x:c r="BD52" s="147" t="s"/>
      <x:c r="BE52" s="147" t="s"/>
      <x:c r="BF52" s="147" t="s"/>
      <x:c r="BG52" s="147" t="s"/>
      <x:c r="BH52" s="147" t="s"/>
      <x:c r="BI52" s="147" t="s"/>
      <x:c r="BJ52" s="147" t="s"/>
      <x:c r="BK52" s="147" t="s"/>
      <x:c r="BL52" s="147" t="s"/>
      <x:c r="BM52" s="147" t="s"/>
      <x:c r="BN52" s="147" t="s"/>
      <x:c r="BO52" s="147" t="s"/>
      <x:c r="BP52" s="147" t="s"/>
      <x:c r="BQ52" s="147" t="s"/>
      <x:c r="BR52" s="147" t="s"/>
      <x:c r="BS52" s="147" t="s"/>
      <x:c r="BT52" s="147" t="s"/>
      <x:c r="BU52" s="147" t="s"/>
      <x:c r="BV52" s="147" t="s"/>
      <x:c r="BW52" s="147" t="s"/>
      <x:c r="BX52" s="147" t="s"/>
      <x:c r="BY52" s="147" t="s"/>
      <x:c r="BZ52" s="147" t="s"/>
      <x:c r="CA52" s="147" t="s"/>
      <x:c r="CB52" s="147" t="s"/>
      <x:c r="CC52" s="147" t="s"/>
      <x:c r="CD52" s="147" t="s"/>
      <x:c r="CE52" s="147" t="s"/>
      <x:c r="CF52" s="147" t="s"/>
      <x:c r="CG52" s="147" t="s"/>
      <x:c r="CH52" s="147" t="s"/>
      <x:c r="CI52" s="147" t="s"/>
      <x:c r="CJ52" s="147" t="s"/>
      <x:c r="CK52" s="147" t="s"/>
      <x:c r="CL52" s="147" t="s"/>
      <x:c r="CM52" s="147" t="s"/>
      <x:c r="CN52" s="147" t="s"/>
      <x:c r="CO52" s="147" t="s"/>
      <x:c r="CP52" s="147" t="s"/>
      <x:c r="CQ52" s="147" t="s"/>
      <x:c r="CR52" s="147" t="s"/>
      <x:c r="CS52" s="147" t="s"/>
    </x:row>
    <x:row r="53" spans="1:173" ht="6" customHeight="1" x14ac:dyDescent="0.2">
      <x:c r="A53" s="148" t="s"/>
      <x:c r="B53" s="155" t="s"/>
      <x:c r="C53" s="155" t="s"/>
      <x:c r="D53" s="155" t="s"/>
      <x:c r="E53" s="155" t="s"/>
      <x:c r="F53" s="155" t="s"/>
      <x:c r="G53" s="155" t="s"/>
      <x:c r="H53" s="147" t="s"/>
      <x:c r="I53" s="147" t="s"/>
      <x:c r="J53" s="147" t="s"/>
      <x:c r="K53" s="147" t="s"/>
      <x:c r="L53" s="147" t="s"/>
      <x:c r="M53" s="147" t="s"/>
      <x:c r="N53" s="147" t="s"/>
      <x:c r="O53" s="147" t="s"/>
      <x:c r="P53" s="147" t="s"/>
      <x:c r="Q53" s="147" t="s"/>
      <x:c r="R53" s="147" t="s"/>
      <x:c r="S53" s="147" t="s"/>
      <x:c r="T53" s="147" t="s"/>
      <x:c r="U53" s="147" t="s"/>
      <x:c r="V53" s="147" t="s"/>
      <x:c r="W53" s="147" t="s"/>
      <x:c r="X53" s="147" t="s"/>
      <x:c r="Y53" s="147" t="s"/>
      <x:c r="Z53" s="147" t="s"/>
      <x:c r="AA53" s="147" t="s"/>
      <x:c r="AB53" s="147" t="s"/>
      <x:c r="AC53" s="147" t="s"/>
      <x:c r="AD53" s="147" t="s"/>
      <x:c r="AE53" s="147" t="s"/>
      <x:c r="AF53" s="147" t="s"/>
      <x:c r="AG53" s="147" t="s"/>
      <x:c r="AH53" s="147" t="s"/>
      <x:c r="AI53" s="147" t="s"/>
      <x:c r="AJ53" s="147" t="s"/>
      <x:c r="AK53" s="147" t="s"/>
      <x:c r="AL53" s="147" t="s"/>
      <x:c r="AM53" s="147" t="s"/>
      <x:c r="AN53" s="147" t="s"/>
      <x:c r="AO53" s="147" t="s"/>
      <x:c r="AP53" s="147" t="s"/>
      <x:c r="AQ53" s="147" t="s"/>
      <x:c r="AR53" s="147" t="s"/>
      <x:c r="AS53" s="147" t="s"/>
      <x:c r="AT53" s="147" t="s"/>
      <x:c r="AU53" s="147" t="s"/>
      <x:c r="AV53" s="147" t="s"/>
      <x:c r="AW53" s="147" t="s"/>
      <x:c r="AX53" s="147" t="s"/>
      <x:c r="AY53" s="147" t="s"/>
      <x:c r="AZ53" s="147" t="s"/>
      <x:c r="BA53" s="147" t="s"/>
      <x:c r="BB53" s="147" t="s"/>
      <x:c r="BC53" s="147" t="s"/>
      <x:c r="BD53" s="147" t="s"/>
      <x:c r="BE53" s="147" t="s"/>
      <x:c r="BF53" s="147" t="s"/>
      <x:c r="BG53" s="147" t="s"/>
      <x:c r="BH53" s="147" t="s"/>
      <x:c r="BI53" s="147" t="s"/>
      <x:c r="BJ53" s="147" t="s"/>
      <x:c r="BK53" s="147" t="s"/>
      <x:c r="BL53" s="147" t="s"/>
      <x:c r="BM53" s="147" t="s"/>
      <x:c r="BN53" s="147" t="s"/>
      <x:c r="BO53" s="147" t="s"/>
      <x:c r="BP53" s="147" t="s"/>
      <x:c r="BQ53" s="147" t="s"/>
      <x:c r="BR53" s="147" t="s"/>
      <x:c r="BS53" s="147" t="s"/>
      <x:c r="BT53" s="147" t="s"/>
      <x:c r="BU53" s="147" t="s"/>
      <x:c r="BV53" s="147" t="s"/>
      <x:c r="BW53" s="147" t="s"/>
      <x:c r="BX53" s="147" t="s"/>
      <x:c r="BY53" s="147" t="s"/>
      <x:c r="BZ53" s="147" t="s"/>
      <x:c r="CA53" s="147" t="s"/>
      <x:c r="CB53" s="147" t="s"/>
      <x:c r="CC53" s="147" t="s"/>
      <x:c r="CD53" s="147" t="s"/>
      <x:c r="CE53" s="147" t="s"/>
      <x:c r="CF53" s="147" t="s"/>
      <x:c r="CG53" s="147" t="s"/>
      <x:c r="CH53" s="147" t="s"/>
      <x:c r="CI53" s="147" t="s"/>
      <x:c r="CJ53" s="147" t="s"/>
      <x:c r="CK53" s="147" t="s"/>
      <x:c r="CL53" s="147" t="s"/>
      <x:c r="CM53" s="147" t="s"/>
      <x:c r="CN53" s="147" t="s"/>
      <x:c r="CO53" s="147" t="s"/>
      <x:c r="CP53" s="147" t="s"/>
      <x:c r="CQ53" s="147" t="s"/>
      <x:c r="CR53" s="147" t="s"/>
      <x:c r="CS53" s="147" t="s"/>
    </x:row>
    <x:row r="54" spans="1:173" ht="6" customHeight="1" x14ac:dyDescent="0.2">
      <x:c r="A54" s="148" t="s"/>
      <x:c r="B54" s="155" t="s"/>
      <x:c r="C54" s="155" t="s"/>
      <x:c r="D54" s="155" t="s"/>
      <x:c r="E54" s="155" t="s"/>
      <x:c r="F54" s="155" t="s"/>
      <x:c r="G54" s="155" t="s"/>
      <x:c r="H54" s="147" t="s"/>
      <x:c r="I54" s="147" t="s"/>
      <x:c r="J54" s="147" t="s"/>
      <x:c r="K54" s="147" t="s"/>
      <x:c r="L54" s="147" t="s"/>
      <x:c r="M54" s="147" t="s"/>
      <x:c r="N54" s="147" t="s"/>
      <x:c r="O54" s="147" t="s"/>
      <x:c r="P54" s="147" t="s"/>
      <x:c r="Q54" s="147" t="s"/>
      <x:c r="R54" s="147" t="s"/>
      <x:c r="S54" s="147" t="s"/>
      <x:c r="T54" s="147" t="s"/>
      <x:c r="U54" s="147" t="s"/>
      <x:c r="V54" s="147" t="s"/>
      <x:c r="W54" s="147" t="s"/>
      <x:c r="X54" s="147" t="s"/>
      <x:c r="Y54" s="147" t="s"/>
      <x:c r="Z54" s="147" t="s"/>
      <x:c r="AA54" s="147" t="s"/>
      <x:c r="AB54" s="147" t="s"/>
      <x:c r="AC54" s="147" t="s"/>
      <x:c r="AD54" s="147" t="s"/>
      <x:c r="AE54" s="147" t="s"/>
      <x:c r="AF54" s="147" t="s"/>
      <x:c r="AG54" s="147" t="s"/>
      <x:c r="AH54" s="147" t="s"/>
      <x:c r="AI54" s="147" t="s"/>
      <x:c r="AJ54" s="147" t="s"/>
      <x:c r="AK54" s="147" t="s"/>
      <x:c r="AL54" s="147" t="s"/>
      <x:c r="AM54" s="147" t="s"/>
      <x:c r="AN54" s="147" t="s"/>
      <x:c r="AO54" s="147" t="s"/>
      <x:c r="AP54" s="147" t="s"/>
      <x:c r="AQ54" s="147" t="s"/>
      <x:c r="AR54" s="147" t="s"/>
      <x:c r="AS54" s="147" t="s"/>
      <x:c r="AT54" s="147" t="s"/>
      <x:c r="AU54" s="147" t="s"/>
      <x:c r="AV54" s="147" t="s"/>
      <x:c r="AW54" s="147" t="s"/>
      <x:c r="AX54" s="147" t="s"/>
      <x:c r="AY54" s="147" t="s"/>
      <x:c r="AZ54" s="147" t="s"/>
      <x:c r="BA54" s="147" t="s"/>
      <x:c r="BB54" s="147" t="s"/>
      <x:c r="BC54" s="147" t="s"/>
      <x:c r="BD54" s="147" t="s"/>
      <x:c r="BE54" s="147" t="s"/>
      <x:c r="BF54" s="147" t="s"/>
      <x:c r="BG54" s="147" t="s"/>
      <x:c r="BH54" s="147" t="s"/>
      <x:c r="BI54" s="147" t="s"/>
      <x:c r="BJ54" s="147" t="s"/>
      <x:c r="BK54" s="147" t="s"/>
      <x:c r="BL54" s="147" t="s"/>
      <x:c r="BM54" s="147" t="s"/>
      <x:c r="BN54" s="147" t="s"/>
      <x:c r="BO54" s="147" t="s"/>
      <x:c r="BP54" s="147" t="s"/>
      <x:c r="BQ54" s="147" t="s"/>
      <x:c r="BR54" s="147" t="s"/>
      <x:c r="BS54" s="147" t="s"/>
      <x:c r="BT54" s="147" t="s"/>
      <x:c r="BU54" s="147" t="s"/>
      <x:c r="BV54" s="147" t="s"/>
      <x:c r="BW54" s="147" t="s"/>
      <x:c r="BX54" s="147" t="s"/>
      <x:c r="BY54" s="147" t="s"/>
      <x:c r="BZ54" s="147" t="s"/>
      <x:c r="CA54" s="147" t="s"/>
      <x:c r="CB54" s="147" t="s"/>
      <x:c r="CC54" s="147" t="s"/>
      <x:c r="CD54" s="147" t="s"/>
      <x:c r="CE54" s="147" t="s"/>
      <x:c r="CF54" s="147" t="s"/>
      <x:c r="CG54" s="147" t="s"/>
      <x:c r="CH54" s="147" t="s"/>
      <x:c r="CI54" s="147" t="s"/>
      <x:c r="CJ54" s="147" t="s"/>
      <x:c r="CK54" s="147" t="s"/>
      <x:c r="CL54" s="147" t="s"/>
      <x:c r="CM54" s="147" t="s"/>
      <x:c r="CN54" s="147" t="s"/>
      <x:c r="CO54" s="147" t="s"/>
      <x:c r="CP54" s="147" t="s"/>
      <x:c r="CQ54" s="147" t="s"/>
      <x:c r="CR54" s="147" t="s"/>
      <x:c r="CS54" s="147" t="s"/>
    </x:row>
    <x:row r="55" spans="1:173" ht="6" customHeight="1" x14ac:dyDescent="0.2">
      <x:c r="A55" s="148" t="s"/>
      <x:c r="B55" s="155" t="s"/>
      <x:c r="C55" s="155" t="s"/>
      <x:c r="D55" s="155" t="s"/>
      <x:c r="E55" s="155" t="s"/>
      <x:c r="F55" s="155" t="s"/>
      <x:c r="G55" s="155" t="s"/>
      <x:c r="H55" s="147" t="s"/>
      <x:c r="I55" s="147" t="s"/>
      <x:c r="J55" s="147" t="s"/>
      <x:c r="K55" s="147" t="s"/>
      <x:c r="L55" s="147" t="s"/>
      <x:c r="M55" s="147" t="s"/>
      <x:c r="N55" s="147" t="s"/>
      <x:c r="O55" s="147" t="s"/>
      <x:c r="P55" s="147" t="s"/>
      <x:c r="Q55" s="147" t="s"/>
      <x:c r="R55" s="147" t="s"/>
      <x:c r="S55" s="147" t="s"/>
      <x:c r="T55" s="147" t="s"/>
      <x:c r="U55" s="147" t="s"/>
      <x:c r="V55" s="147" t="s"/>
      <x:c r="W55" s="147" t="s"/>
      <x:c r="X55" s="147" t="s"/>
      <x:c r="Y55" s="147" t="s"/>
      <x:c r="Z55" s="147" t="s"/>
      <x:c r="AA55" s="147" t="s"/>
      <x:c r="AB55" s="147" t="s"/>
      <x:c r="AC55" s="147" t="s"/>
      <x:c r="AD55" s="147" t="s"/>
      <x:c r="AE55" s="147" t="s"/>
      <x:c r="AF55" s="147" t="s"/>
      <x:c r="AG55" s="147" t="s"/>
      <x:c r="AH55" s="147" t="s"/>
      <x:c r="AI55" s="147" t="s"/>
      <x:c r="AJ55" s="147" t="s"/>
      <x:c r="AK55" s="147" t="s"/>
      <x:c r="AL55" s="147" t="s"/>
      <x:c r="AM55" s="147" t="s"/>
      <x:c r="AN55" s="147" t="s"/>
      <x:c r="AO55" s="147" t="s"/>
      <x:c r="AP55" s="147" t="s"/>
      <x:c r="AQ55" s="147" t="s"/>
      <x:c r="AR55" s="147" t="s"/>
      <x:c r="AS55" s="147" t="s"/>
      <x:c r="AT55" s="147" t="s"/>
      <x:c r="AU55" s="147" t="s"/>
      <x:c r="AV55" s="147" t="s"/>
      <x:c r="AW55" s="147" t="s"/>
      <x:c r="AX55" s="147" t="s"/>
      <x:c r="AY55" s="147" t="s"/>
      <x:c r="AZ55" s="147" t="s"/>
      <x:c r="BA55" s="147" t="s"/>
      <x:c r="BB55" s="147" t="s"/>
      <x:c r="BC55" s="147" t="s"/>
      <x:c r="BD55" s="147" t="s"/>
      <x:c r="BE55" s="147" t="s"/>
      <x:c r="BF55" s="147" t="s"/>
      <x:c r="BG55" s="147" t="s"/>
      <x:c r="BH55" s="147" t="s"/>
      <x:c r="BI55" s="147" t="s"/>
      <x:c r="BJ55" s="147" t="s"/>
      <x:c r="BK55" s="147" t="s"/>
      <x:c r="BL55" s="147" t="s"/>
      <x:c r="BM55" s="147" t="s"/>
      <x:c r="BN55" s="147" t="s"/>
      <x:c r="BO55" s="147" t="s"/>
      <x:c r="BP55" s="147" t="s"/>
      <x:c r="BQ55" s="147" t="s"/>
      <x:c r="BR55" s="147" t="s"/>
      <x:c r="BS55" s="147" t="s"/>
      <x:c r="BT55" s="147" t="s"/>
      <x:c r="BU55" s="147" t="s"/>
      <x:c r="BV55" s="147" t="s"/>
      <x:c r="BW55" s="147" t="s"/>
      <x:c r="BX55" s="147" t="s"/>
      <x:c r="BY55" s="147" t="s"/>
      <x:c r="BZ55" s="147" t="s"/>
      <x:c r="CA55" s="147" t="s"/>
      <x:c r="CB55" s="147" t="s"/>
      <x:c r="CC55" s="147" t="s"/>
      <x:c r="CD55" s="147" t="s"/>
      <x:c r="CE55" s="147" t="s"/>
      <x:c r="CF55" s="147" t="s"/>
      <x:c r="CG55" s="147" t="s"/>
      <x:c r="CH55" s="147" t="s"/>
      <x:c r="CI55" s="147" t="s"/>
      <x:c r="CJ55" s="147" t="s"/>
      <x:c r="CK55" s="147" t="s"/>
      <x:c r="CL55" s="147" t="s"/>
      <x:c r="CM55" s="147" t="s"/>
      <x:c r="CN55" s="147" t="s"/>
      <x:c r="CO55" s="147" t="s"/>
      <x:c r="CP55" s="147" t="s"/>
      <x:c r="CQ55" s="147" t="s"/>
      <x:c r="CR55" s="147" t="s"/>
      <x:c r="CS55" s="147" t="s"/>
    </x:row>
    <x:row r="56" spans="1:173" ht="6" customHeight="1" x14ac:dyDescent="0.2">
      <x:c r="A56" s="148" t="s"/>
      <x:c r="B56" s="155" t="s"/>
      <x:c r="C56" s="155" t="s"/>
      <x:c r="D56" s="155" t="s"/>
      <x:c r="E56" s="155" t="s"/>
      <x:c r="F56" s="155" t="s"/>
      <x:c r="G56" s="155" t="s"/>
      <x:c r="H56" s="147" t="s"/>
      <x:c r="I56" s="147" t="s"/>
      <x:c r="J56" s="147" t="s"/>
      <x:c r="K56" s="147" t="s"/>
      <x:c r="L56" s="147" t="s"/>
      <x:c r="M56" s="147" t="s"/>
      <x:c r="N56" s="147" t="s"/>
      <x:c r="O56" s="147" t="s"/>
      <x:c r="P56" s="147" t="s"/>
      <x:c r="Q56" s="147" t="s"/>
      <x:c r="R56" s="147" t="s"/>
      <x:c r="S56" s="147" t="s"/>
      <x:c r="T56" s="147" t="s"/>
      <x:c r="U56" s="147" t="s"/>
      <x:c r="V56" s="147" t="s"/>
      <x:c r="W56" s="147" t="s"/>
      <x:c r="X56" s="147" t="s"/>
      <x:c r="Y56" s="147" t="s"/>
      <x:c r="Z56" s="147" t="s"/>
      <x:c r="AA56" s="147" t="s"/>
      <x:c r="AB56" s="147" t="s"/>
      <x:c r="AC56" s="147" t="s"/>
      <x:c r="AD56" s="147" t="s"/>
      <x:c r="AE56" s="147" t="s"/>
      <x:c r="AF56" s="147" t="s"/>
      <x:c r="AG56" s="147" t="s"/>
      <x:c r="AH56" s="147" t="s"/>
      <x:c r="AI56" s="147" t="s"/>
      <x:c r="AJ56" s="147" t="s"/>
      <x:c r="AK56" s="147" t="s"/>
      <x:c r="AL56" s="147" t="s"/>
      <x:c r="AM56" s="147" t="s"/>
      <x:c r="AN56" s="147" t="s"/>
      <x:c r="AO56" s="147" t="s"/>
      <x:c r="AP56" s="147" t="s"/>
      <x:c r="AQ56" s="147" t="s"/>
      <x:c r="AR56" s="147" t="s"/>
      <x:c r="AS56" s="147" t="s"/>
      <x:c r="AT56" s="147" t="s"/>
      <x:c r="AU56" s="147" t="s"/>
      <x:c r="AV56" s="147" t="s"/>
      <x:c r="AW56" s="147" t="s"/>
      <x:c r="AX56" s="147" t="s"/>
      <x:c r="AY56" s="147" t="s"/>
      <x:c r="AZ56" s="147" t="s"/>
      <x:c r="BA56" s="147" t="s"/>
      <x:c r="BB56" s="147" t="s"/>
      <x:c r="BC56" s="147" t="s"/>
      <x:c r="BD56" s="147" t="s"/>
      <x:c r="BE56" s="147" t="s"/>
      <x:c r="BF56" s="147" t="s"/>
      <x:c r="BG56" s="147" t="s"/>
      <x:c r="BH56" s="147" t="s"/>
      <x:c r="BI56" s="147" t="s"/>
      <x:c r="BJ56" s="147" t="s"/>
      <x:c r="BK56" s="147" t="s"/>
      <x:c r="BL56" s="147" t="s"/>
      <x:c r="BM56" s="147" t="s"/>
      <x:c r="BN56" s="147" t="s"/>
      <x:c r="BO56" s="147" t="s"/>
      <x:c r="BP56" s="147" t="s"/>
      <x:c r="BQ56" s="147" t="s"/>
      <x:c r="BR56" s="147" t="s"/>
      <x:c r="BS56" s="147" t="s"/>
      <x:c r="BT56" s="147" t="s"/>
      <x:c r="BU56" s="147" t="s"/>
      <x:c r="BV56" s="147" t="s"/>
      <x:c r="BW56" s="147" t="s"/>
      <x:c r="BX56" s="147" t="s"/>
      <x:c r="BY56" s="147" t="s"/>
      <x:c r="BZ56" s="147" t="s"/>
      <x:c r="CA56" s="147" t="s"/>
      <x:c r="CB56" s="147" t="s"/>
      <x:c r="CC56" s="147" t="s"/>
      <x:c r="CD56" s="147" t="s"/>
      <x:c r="CE56" s="147" t="s"/>
      <x:c r="CF56" s="147" t="s"/>
      <x:c r="CG56" s="147" t="s"/>
      <x:c r="CH56" s="147" t="s"/>
      <x:c r="CI56" s="147" t="s"/>
      <x:c r="CJ56" s="147" t="s"/>
      <x:c r="CK56" s="147" t="s"/>
      <x:c r="CL56" s="147" t="s"/>
      <x:c r="CM56" s="147" t="s"/>
      <x:c r="CN56" s="147" t="s"/>
      <x:c r="CO56" s="147" t="s"/>
      <x:c r="CP56" s="147" t="s"/>
      <x:c r="CQ56" s="147" t="s"/>
      <x:c r="CR56" s="147" t="s"/>
      <x:c r="CS56" s="147" t="s"/>
    </x:row>
    <x:row r="57" spans="1:173" ht="8.25" customHeight="1" x14ac:dyDescent="0.2">
      <x:c r="A57" s="152" t="s"/>
      <x:c r="B57" s="152" t="s"/>
      <x:c r="C57" s="152" t="s"/>
      <x:c r="D57" s="152" t="s"/>
      <x:c r="E57" s="152" t="s"/>
      <x:c r="F57" s="152" t="s"/>
      <x:c r="G57" s="155" t="s"/>
      <x:c r="H57" s="147" t="s"/>
      <x:c r="I57" s="147" t="s"/>
      <x:c r="J57" s="147" t="s"/>
      <x:c r="K57" s="147" t="s"/>
      <x:c r="L57" s="147" t="s"/>
      <x:c r="M57" s="147" t="s"/>
      <x:c r="N57" s="147" t="s"/>
      <x:c r="O57" s="147" t="s"/>
      <x:c r="P57" s="147" t="s"/>
      <x:c r="Q57" s="147" t="s"/>
      <x:c r="R57" s="147" t="s"/>
      <x:c r="S57" s="147" t="s"/>
      <x:c r="T57" s="147" t="s"/>
      <x:c r="U57" s="147" t="s"/>
      <x:c r="V57" s="147" t="s"/>
      <x:c r="W57" s="147" t="s"/>
      <x:c r="X57" s="147" t="s"/>
      <x:c r="Y57" s="147" t="s"/>
      <x:c r="Z57" s="147" t="s"/>
      <x:c r="AA57" s="147" t="s"/>
      <x:c r="AB57" s="147" t="s"/>
      <x:c r="AC57" s="147" t="s"/>
      <x:c r="AD57" s="147" t="s"/>
      <x:c r="AE57" s="147" t="s"/>
      <x:c r="AF57" s="147" t="s"/>
      <x:c r="AG57" s="147" t="s"/>
      <x:c r="AH57" s="147" t="s"/>
      <x:c r="AI57" s="147" t="s"/>
      <x:c r="AJ57" s="147" t="s"/>
      <x:c r="AK57" s="147" t="s"/>
      <x:c r="AL57" s="147" t="s"/>
      <x:c r="AM57" s="147" t="s"/>
      <x:c r="AN57" s="147" t="s"/>
      <x:c r="AO57" s="147" t="s"/>
      <x:c r="AP57" s="147" t="s"/>
      <x:c r="AQ57" s="147" t="s"/>
      <x:c r="AR57" s="147" t="s"/>
      <x:c r="AS57" s="147" t="s"/>
      <x:c r="AT57" s="147" t="s"/>
      <x:c r="AU57" s="147" t="s"/>
      <x:c r="AV57" s="147" t="s"/>
      <x:c r="AW57" s="147" t="s"/>
      <x:c r="AX57" s="147" t="s"/>
      <x:c r="AY57" s="147" t="s"/>
      <x:c r="AZ57" s="147" t="s"/>
      <x:c r="BA57" s="147" t="s"/>
      <x:c r="BB57" s="147" t="s"/>
      <x:c r="BC57" s="147" t="s"/>
      <x:c r="BD57" s="147" t="s"/>
      <x:c r="BE57" s="147" t="s"/>
      <x:c r="BF57" s="147" t="s"/>
      <x:c r="BG57" s="147" t="s"/>
      <x:c r="BH57" s="147" t="s"/>
      <x:c r="BI57" s="147" t="s"/>
      <x:c r="BJ57" s="147" t="s"/>
      <x:c r="BK57" s="147" t="s"/>
      <x:c r="BL57" s="147" t="s"/>
      <x:c r="BM57" s="147" t="s"/>
      <x:c r="BN57" s="147" t="s"/>
      <x:c r="BO57" s="147" t="s"/>
      <x:c r="BP57" s="147" t="s"/>
      <x:c r="BQ57" s="147" t="s"/>
      <x:c r="BR57" s="147" t="s"/>
      <x:c r="BS57" s="147" t="s"/>
      <x:c r="BT57" s="147" t="s"/>
      <x:c r="BU57" s="147" t="s"/>
      <x:c r="BV57" s="147" t="s"/>
      <x:c r="BW57" s="147" t="s"/>
      <x:c r="BX57" s="147" t="s"/>
      <x:c r="BY57" s="147" t="s"/>
      <x:c r="BZ57" s="147" t="s"/>
      <x:c r="CA57" s="147" t="s"/>
      <x:c r="CB57" s="147" t="s"/>
      <x:c r="CC57" s="147" t="s"/>
      <x:c r="CD57" s="147" t="s"/>
      <x:c r="CE57" s="147" t="s"/>
      <x:c r="CF57" s="147" t="s"/>
      <x:c r="CG57" s="147" t="s"/>
      <x:c r="CH57" s="147" t="s"/>
      <x:c r="CI57" s="147" t="s"/>
      <x:c r="CJ57" s="147" t="s"/>
      <x:c r="CK57" s="147" t="s"/>
      <x:c r="CL57" s="147" t="s"/>
      <x:c r="CM57" s="147" t="s"/>
      <x:c r="CN57" s="147" t="s"/>
      <x:c r="CO57" s="147" t="s"/>
      <x:c r="CP57" s="147" t="s"/>
      <x:c r="CQ57" s="147" t="s"/>
      <x:c r="CR57" s="147" t="s"/>
      <x:c r="CS57" s="147" t="s"/>
    </x:row>
    <x:row r="58" spans="1:173" ht="15" customHeight="1" x14ac:dyDescent="0.2">
      <x:c r="A58" s="147" t="s"/>
      <x:c r="B58" s="188" t="s">
        <x:v>14</x:v>
      </x:c>
      <x:c r="C58" s="188" t="s"/>
      <x:c r="D58" s="188" t="s"/>
      <x:c r="E58" s="188" t="s"/>
      <x:c r="F58" s="188" t="s"/>
      <x:c r="G58" s="147" t="s"/>
      <x:c r="H58" s="147" t="s"/>
      <x:c r="I58" s="147" t="s"/>
      <x:c r="J58" s="147" t="s"/>
      <x:c r="K58" s="147" t="s"/>
      <x:c r="L58" s="147" t="s"/>
      <x:c r="M58" s="147" t="s"/>
      <x:c r="N58" s="147" t="s"/>
      <x:c r="O58" s="147" t="s"/>
      <x:c r="P58" s="147" t="s"/>
      <x:c r="Q58" s="147" t="s"/>
      <x:c r="R58" s="147" t="s"/>
      <x:c r="S58" s="147" t="s"/>
      <x:c r="T58" s="147" t="s"/>
      <x:c r="U58" s="147" t="s"/>
      <x:c r="V58" s="147" t="s"/>
      <x:c r="W58" s="147" t="s"/>
      <x:c r="X58" s="147" t="s"/>
      <x:c r="Y58" s="147" t="s"/>
      <x:c r="Z58" s="147" t="s"/>
      <x:c r="AA58" s="147" t="s"/>
      <x:c r="AB58" s="147" t="s"/>
      <x:c r="AC58" s="147" t="s"/>
      <x:c r="AD58" s="147" t="s"/>
      <x:c r="AE58" s="147" t="s"/>
      <x:c r="AF58" s="147" t="s"/>
      <x:c r="AG58" s="147" t="s"/>
      <x:c r="AH58" s="147" t="s"/>
      <x:c r="AI58" s="147" t="s"/>
      <x:c r="AJ58" s="147" t="s"/>
      <x:c r="AK58" s="147" t="s"/>
      <x:c r="AL58" s="147" t="s"/>
      <x:c r="AM58" s="147" t="s"/>
      <x:c r="AN58" s="147" t="s"/>
      <x:c r="AO58" s="147" t="s"/>
      <x:c r="AP58" s="147" t="s"/>
      <x:c r="AQ58" s="147" t="s"/>
      <x:c r="AR58" s="147" t="s"/>
      <x:c r="AS58" s="147" t="s"/>
      <x:c r="AT58" s="147" t="s"/>
      <x:c r="AU58" s="147" t="s"/>
      <x:c r="AV58" s="147" t="s"/>
      <x:c r="AW58" s="147" t="s"/>
      <x:c r="AX58" s="147" t="s"/>
      <x:c r="AY58" s="147" t="s"/>
      <x:c r="AZ58" s="147" t="s"/>
      <x:c r="BA58" s="147" t="s"/>
      <x:c r="BB58" s="147" t="s"/>
      <x:c r="BC58" s="147" t="s"/>
      <x:c r="BD58" s="147" t="s"/>
      <x:c r="BE58" s="147" t="s"/>
      <x:c r="BF58" s="147" t="s"/>
      <x:c r="BG58" s="147" t="s"/>
      <x:c r="BH58" s="147" t="s"/>
      <x:c r="BI58" s="147" t="s"/>
      <x:c r="BJ58" s="147" t="s"/>
      <x:c r="BK58" s="147" t="s"/>
      <x:c r="BL58" s="147" t="s"/>
      <x:c r="BM58" s="147" t="s"/>
      <x:c r="BN58" s="147" t="s"/>
      <x:c r="BO58" s="147" t="s"/>
      <x:c r="BP58" s="147" t="s"/>
      <x:c r="BQ58" s="147" t="s"/>
      <x:c r="BR58" s="147" t="s"/>
      <x:c r="BS58" s="147" t="s"/>
      <x:c r="BT58" s="147" t="s"/>
      <x:c r="BU58" s="147" t="s"/>
      <x:c r="BV58" s="147" t="s"/>
      <x:c r="BW58" s="147" t="s"/>
      <x:c r="BX58" s="147" t="s"/>
      <x:c r="BY58" s="147" t="s"/>
      <x:c r="BZ58" s="147" t="s"/>
      <x:c r="CA58" s="147" t="s"/>
      <x:c r="CB58" s="147" t="s"/>
      <x:c r="CC58" s="147" t="s"/>
      <x:c r="CD58" s="147" t="s"/>
      <x:c r="CE58" s="147" t="s"/>
      <x:c r="CF58" s="147" t="s"/>
      <x:c r="CG58" s="147" t="s"/>
      <x:c r="CH58" s="147" t="s"/>
      <x:c r="CI58" s="147" t="s"/>
      <x:c r="CJ58" s="147" t="s"/>
      <x:c r="CK58" s="147" t="s"/>
      <x:c r="CL58" s="147" t="s"/>
      <x:c r="CM58" s="147" t="s"/>
      <x:c r="CN58" s="147" t="s"/>
      <x:c r="CO58" s="147" t="s"/>
      <x:c r="CP58" s="147" t="s"/>
      <x:c r="CQ58" s="147" t="s"/>
      <x:c r="CR58" s="147" t="s"/>
      <x:c r="CS58" s="147" t="s"/>
    </x:row>
    <x:row r="59" spans="1:173" ht="9" customHeight="1" x14ac:dyDescent="0.2">
      <x:c r="A59" s="147" t="s"/>
      <x:c r="B59" s="147" t="s"/>
      <x:c r="C59" s="147" t="s"/>
      <x:c r="D59" s="147" t="s"/>
      <x:c r="E59" s="147" t="s"/>
      <x:c r="F59" s="147" t="s"/>
      <x:c r="G59" s="147" t="s"/>
      <x:c r="H59" s="147" t="s"/>
      <x:c r="I59" s="147" t="s"/>
      <x:c r="J59" s="147" t="s"/>
      <x:c r="K59" s="147" t="s"/>
      <x:c r="L59" s="147" t="s"/>
      <x:c r="M59" s="147" t="s"/>
      <x:c r="N59" s="147" t="s"/>
      <x:c r="O59" s="147" t="s"/>
      <x:c r="P59" s="147" t="s"/>
      <x:c r="Q59" s="147" t="s"/>
      <x:c r="R59" s="147" t="s"/>
      <x:c r="S59" s="147" t="s"/>
      <x:c r="T59" s="147" t="s"/>
      <x:c r="U59" s="147" t="s"/>
      <x:c r="V59" s="147" t="s"/>
      <x:c r="W59" s="147" t="s"/>
      <x:c r="X59" s="147" t="s"/>
      <x:c r="Y59" s="147" t="s"/>
      <x:c r="Z59" s="147" t="s"/>
      <x:c r="AA59" s="147" t="s"/>
      <x:c r="AB59" s="147" t="s"/>
      <x:c r="AC59" s="147" t="s"/>
      <x:c r="AD59" s="147" t="s"/>
      <x:c r="AE59" s="147" t="s"/>
      <x:c r="AF59" s="147" t="s"/>
      <x:c r="AG59" s="147" t="s"/>
      <x:c r="AH59" s="147" t="s"/>
      <x:c r="AI59" s="147" t="s"/>
      <x:c r="AJ59" s="147" t="s"/>
      <x:c r="AK59" s="147" t="s"/>
      <x:c r="AL59" s="147" t="s"/>
      <x:c r="AM59" s="147" t="s"/>
      <x:c r="AN59" s="147" t="s"/>
      <x:c r="AO59" s="147" t="s"/>
      <x:c r="AP59" s="147" t="s"/>
      <x:c r="AQ59" s="147" t="s"/>
      <x:c r="AR59" s="147" t="s"/>
      <x:c r="AS59" s="147" t="s"/>
      <x:c r="AT59" s="147" t="s"/>
      <x:c r="AU59" s="147" t="s"/>
      <x:c r="AV59" s="147" t="s"/>
      <x:c r="AW59" s="147" t="s"/>
      <x:c r="AX59" s="147" t="s"/>
      <x:c r="AY59" s="147" t="s"/>
      <x:c r="AZ59" s="147" t="s"/>
      <x:c r="BA59" s="147" t="s"/>
      <x:c r="BB59" s="147" t="s"/>
      <x:c r="BC59" s="147" t="s"/>
      <x:c r="BD59" s="147" t="s"/>
      <x:c r="BE59" s="147" t="s"/>
      <x:c r="BF59" s="147" t="s"/>
      <x:c r="BG59" s="147" t="s"/>
      <x:c r="BH59" s="147" t="s"/>
      <x:c r="BI59" s="147" t="s"/>
      <x:c r="BJ59" s="147" t="s"/>
      <x:c r="BK59" s="147" t="s"/>
      <x:c r="BL59" s="147" t="s"/>
      <x:c r="BM59" s="147" t="s"/>
      <x:c r="BN59" s="147" t="s"/>
      <x:c r="BO59" s="147" t="s"/>
      <x:c r="BP59" s="147" t="s"/>
      <x:c r="BQ59" s="147" t="s"/>
      <x:c r="BR59" s="147" t="s"/>
      <x:c r="BS59" s="147" t="s"/>
      <x:c r="BT59" s="147" t="s"/>
      <x:c r="BU59" s="147" t="s"/>
      <x:c r="BV59" s="147" t="s"/>
      <x:c r="BW59" s="147" t="s"/>
      <x:c r="BX59" s="147" t="s"/>
      <x:c r="BY59" s="147" t="s"/>
      <x:c r="BZ59" s="147" t="s"/>
      <x:c r="CA59" s="147" t="s"/>
      <x:c r="CB59" s="147" t="s"/>
      <x:c r="CC59" s="147" t="s"/>
      <x:c r="CD59" s="147" t="s"/>
      <x:c r="CE59" s="147" t="s"/>
      <x:c r="CF59" s="147" t="s"/>
      <x:c r="CG59" s="147" t="s"/>
      <x:c r="CH59" s="147" t="s"/>
      <x:c r="CI59" s="147" t="s"/>
      <x:c r="CJ59" s="147" t="s"/>
      <x:c r="CK59" s="147" t="s"/>
      <x:c r="CL59" s="147" t="s"/>
      <x:c r="CM59" s="147" t="s"/>
      <x:c r="CN59" s="147" t="s"/>
      <x:c r="CO59" s="147" t="s"/>
      <x:c r="CP59" s="147" t="s"/>
      <x:c r="CQ59" s="147" t="s"/>
      <x:c r="CR59" s="147" t="s"/>
      <x:c r="CS59" s="147" t="s"/>
    </x:row>
    <x:row r="60" spans="1:173" x14ac:dyDescent="0.2">
      <x:c r="G60" s="189" t="s"/>
      <x:c r="H60" s="147" t="s"/>
      <x:c r="I60" s="147" t="s"/>
      <x:c r="J60" s="147" t="s"/>
      <x:c r="K60" s="147" t="s"/>
      <x:c r="L60" s="147" t="s"/>
      <x:c r="M60" s="147" t="s"/>
      <x:c r="N60" s="147" t="s"/>
      <x:c r="O60" s="147" t="s"/>
      <x:c r="P60" s="147" t="s"/>
      <x:c r="Q60" s="147" t="s"/>
      <x:c r="R60" s="147" t="s"/>
      <x:c r="S60" s="147" t="s"/>
      <x:c r="T60" s="147" t="s"/>
      <x:c r="U60" s="147" t="s"/>
      <x:c r="V60" s="147" t="s"/>
      <x:c r="W60" s="147" t="s"/>
      <x:c r="X60" s="147" t="s"/>
      <x:c r="Y60" s="147" t="s"/>
      <x:c r="Z60" s="147" t="s"/>
      <x:c r="AA60" s="147" t="s"/>
      <x:c r="AB60" s="147" t="s"/>
      <x:c r="AC60" s="147" t="s"/>
      <x:c r="AD60" s="147" t="s"/>
      <x:c r="AE60" s="147" t="s"/>
      <x:c r="AF60" s="147" t="s"/>
      <x:c r="AG60" s="147" t="s"/>
      <x:c r="AH60" s="147" t="s"/>
      <x:c r="AI60" s="147" t="s"/>
      <x:c r="AJ60" s="147" t="s"/>
      <x:c r="AK60" s="147" t="s"/>
      <x:c r="AL60" s="147" t="s"/>
      <x:c r="AM60" s="147" t="s"/>
      <x:c r="AN60" s="147" t="s"/>
      <x:c r="AO60" s="147" t="s"/>
      <x:c r="AP60" s="147" t="s"/>
      <x:c r="AQ60" s="147" t="s"/>
      <x:c r="AR60" s="147" t="s"/>
      <x:c r="AS60" s="147" t="s"/>
      <x:c r="AT60" s="147" t="s"/>
    </x:row>
    <x:row r="61" spans="1:173" x14ac:dyDescent="0.2">
      <x:c r="H61" s="147" t="s"/>
      <x:c r="I61" s="147" t="s"/>
      <x:c r="J61" s="147" t="s"/>
      <x:c r="K61" s="147" t="s"/>
      <x:c r="L61" s="147" t="s"/>
      <x:c r="M61" s="147" t="s"/>
      <x:c r="N61" s="147" t="s"/>
      <x:c r="O61" s="147" t="s"/>
      <x:c r="P61" s="147" t="s"/>
      <x:c r="Q61" s="147" t="s"/>
      <x:c r="R61" s="147" t="s"/>
      <x:c r="S61" s="147" t="s"/>
      <x:c r="T61" s="147" t="s"/>
      <x:c r="U61" s="147" t="s"/>
      <x:c r="V61" s="147" t="s"/>
      <x:c r="W61" s="147" t="s"/>
      <x:c r="X61" s="147" t="s"/>
      <x:c r="Y61" s="147" t="s"/>
      <x:c r="Z61" s="147" t="s"/>
      <x:c r="AA61" s="147" t="s"/>
      <x:c r="AB61" s="147" t="s"/>
      <x:c r="AC61" s="147" t="s"/>
      <x:c r="AD61" s="147" t="s"/>
      <x:c r="AE61" s="147" t="s"/>
      <x:c r="AF61" s="147" t="s"/>
      <x:c r="AG61" s="147" t="s"/>
      <x:c r="AH61" s="147" t="s"/>
      <x:c r="AI61" s="147" t="s"/>
      <x:c r="AJ61" s="147" t="s"/>
      <x:c r="AK61" s="147" t="s"/>
      <x:c r="AL61" s="147" t="s"/>
      <x:c r="AM61" s="147" t="s"/>
      <x:c r="AN61" s="147" t="s"/>
      <x:c r="AO61" s="147" t="s"/>
      <x:c r="AP61" s="147" t="s"/>
      <x:c r="AQ61" s="147" t="s"/>
      <x:c r="AR61" s="147" t="s"/>
      <x:c r="AS61" s="147" t="s"/>
      <x:c r="AT61" s="147" t="s"/>
    </x:row>
    <x:row r="62" spans="1:173" x14ac:dyDescent="0.2">
      <x:c r="H62" s="147" t="s"/>
      <x:c r="I62" s="147" t="s"/>
      <x:c r="J62" s="147" t="s"/>
      <x:c r="K62" s="147" t="s"/>
      <x:c r="L62" s="147" t="s"/>
      <x:c r="M62" s="147" t="s"/>
      <x:c r="N62" s="147" t="s"/>
      <x:c r="O62" s="147" t="s"/>
      <x:c r="P62" s="147" t="s"/>
      <x:c r="Q62" s="147" t="s"/>
      <x:c r="R62" s="147" t="s"/>
      <x:c r="S62" s="147" t="s"/>
      <x:c r="T62" s="147" t="s"/>
      <x:c r="U62" s="147" t="s"/>
      <x:c r="V62" s="147" t="s"/>
      <x:c r="W62" s="147" t="s"/>
      <x:c r="X62" s="147" t="s"/>
      <x:c r="Y62" s="147" t="s"/>
      <x:c r="Z62" s="147" t="s"/>
      <x:c r="AA62" s="147" t="s"/>
      <x:c r="AB62" s="147" t="s"/>
      <x:c r="AC62" s="147" t="s"/>
      <x:c r="AD62" s="147" t="s"/>
      <x:c r="AE62" s="147" t="s"/>
      <x:c r="AF62" s="147" t="s"/>
      <x:c r="AG62" s="147" t="s"/>
      <x:c r="AH62" s="147" t="s"/>
      <x:c r="AI62" s="147" t="s"/>
      <x:c r="AJ62" s="147" t="s"/>
      <x:c r="AK62" s="147" t="s"/>
      <x:c r="AL62" s="147" t="s"/>
      <x:c r="AM62" s="147" t="s"/>
      <x:c r="AN62" s="147" t="s"/>
      <x:c r="AO62" s="147" t="s"/>
      <x:c r="AP62" s="147" t="s"/>
      <x:c r="AQ62" s="147" t="s"/>
      <x:c r="AR62" s="147" t="s"/>
      <x:c r="AS62" s="147" t="s"/>
      <x:c r="AT62" s="147" t="s"/>
    </x:row>
    <x:row r="63" spans="1:173" x14ac:dyDescent="0.2">
      <x:c r="H63" s="147" t="s"/>
      <x:c r="I63" s="147" t="s"/>
      <x:c r="J63" s="147" t="s"/>
      <x:c r="K63" s="147" t="s"/>
      <x:c r="L63" s="147" t="s"/>
      <x:c r="M63" s="147" t="s"/>
      <x:c r="N63" s="147" t="s"/>
      <x:c r="O63" s="147" t="s"/>
      <x:c r="P63" s="147" t="s"/>
      <x:c r="Q63" s="147" t="s"/>
      <x:c r="R63" s="147" t="s"/>
      <x:c r="S63" s="147" t="s"/>
      <x:c r="T63" s="147" t="s"/>
      <x:c r="U63" s="147" t="s"/>
      <x:c r="V63" s="147" t="s"/>
      <x:c r="W63" s="147" t="s"/>
      <x:c r="X63" s="147" t="s"/>
      <x:c r="Y63" s="147" t="s"/>
      <x:c r="Z63" s="147" t="s"/>
      <x:c r="AA63" s="147" t="s"/>
      <x:c r="AB63" s="147" t="s"/>
      <x:c r="AC63" s="147" t="s"/>
      <x:c r="AD63" s="147" t="s"/>
      <x:c r="AE63" s="147" t="s"/>
      <x:c r="AF63" s="147" t="s"/>
      <x:c r="AG63" s="147" t="s"/>
      <x:c r="AH63" s="147" t="s"/>
      <x:c r="AI63" s="147" t="s"/>
      <x:c r="AJ63" s="147" t="s"/>
      <x:c r="AK63" s="147" t="s"/>
      <x:c r="AL63" s="147" t="s"/>
      <x:c r="AM63" s="147" t="s"/>
      <x:c r="AN63" s="147" t="s"/>
      <x:c r="AO63" s="147" t="s"/>
      <x:c r="AP63" s="147" t="s"/>
      <x:c r="AQ63" s="147" t="s"/>
      <x:c r="AR63" s="147" t="s"/>
      <x:c r="AS63" s="147" t="s"/>
      <x:c r="AT63" s="147" t="s"/>
    </x:row>
    <x:row r="64" spans="1:173" x14ac:dyDescent="0.2">
      <x:c r="H64" s="147" t="s"/>
      <x:c r="I64" s="147" t="s"/>
      <x:c r="J64" s="147" t="s"/>
      <x:c r="K64" s="147" t="s"/>
      <x:c r="L64" s="147" t="s"/>
      <x:c r="M64" s="147" t="s"/>
      <x:c r="N64" s="147" t="s"/>
      <x:c r="O64" s="147" t="s"/>
      <x:c r="P64" s="147" t="s"/>
      <x:c r="Q64" s="147" t="s"/>
      <x:c r="R64" s="147" t="s"/>
      <x:c r="S64" s="147" t="s"/>
      <x:c r="T64" s="147" t="s"/>
      <x:c r="U64" s="147" t="s"/>
      <x:c r="V64" s="147" t="s"/>
      <x:c r="W64" s="147" t="s"/>
      <x:c r="X64" s="147" t="s"/>
      <x:c r="Y64" s="147" t="s"/>
      <x:c r="Z64" s="147" t="s"/>
      <x:c r="AA64" s="147" t="s"/>
      <x:c r="AB64" s="147" t="s"/>
      <x:c r="AC64" s="147" t="s"/>
      <x:c r="AD64" s="147" t="s"/>
      <x:c r="AE64" s="147" t="s"/>
      <x:c r="AF64" s="147" t="s"/>
      <x:c r="AG64" s="147" t="s"/>
      <x:c r="AH64" s="147" t="s"/>
      <x:c r="AI64" s="147" t="s"/>
      <x:c r="AJ64" s="147" t="s"/>
      <x:c r="AK64" s="147" t="s"/>
      <x:c r="AL64" s="147" t="s"/>
      <x:c r="AM64" s="147" t="s"/>
      <x:c r="AN64" s="147" t="s"/>
      <x:c r="AO64" s="147" t="s"/>
      <x:c r="AP64" s="147" t="s"/>
      <x:c r="AQ64" s="147" t="s"/>
      <x:c r="AR64" s="147" t="s"/>
      <x:c r="AS64" s="147" t="s"/>
      <x:c r="AT64" s="147" t="s"/>
    </x:row>
    <x:row r="65" spans="1:173" x14ac:dyDescent="0.2">
      <x:c r="H65" s="147" t="s"/>
      <x:c r="I65" s="147" t="s"/>
      <x:c r="J65" s="147" t="s"/>
      <x:c r="K65" s="147" t="s"/>
      <x:c r="L65" s="147" t="s"/>
      <x:c r="M65" s="147" t="s"/>
      <x:c r="N65" s="147" t="s"/>
      <x:c r="O65" s="147" t="s"/>
      <x:c r="P65" s="147" t="s"/>
      <x:c r="Q65" s="147" t="s"/>
      <x:c r="R65" s="147" t="s"/>
      <x:c r="S65" s="147" t="s"/>
      <x:c r="T65" s="147" t="s"/>
      <x:c r="U65" s="147" t="s"/>
      <x:c r="V65" s="147" t="s"/>
      <x:c r="W65" s="147" t="s"/>
      <x:c r="X65" s="147" t="s"/>
      <x:c r="Y65" s="147" t="s"/>
      <x:c r="Z65" s="147" t="s"/>
      <x:c r="AA65" s="147" t="s"/>
      <x:c r="AB65" s="147" t="s"/>
      <x:c r="AC65" s="147" t="s"/>
      <x:c r="AD65" s="147" t="s"/>
      <x:c r="AE65" s="147" t="s"/>
      <x:c r="AF65" s="147" t="s"/>
      <x:c r="AG65" s="147" t="s"/>
      <x:c r="AH65" s="147" t="s"/>
      <x:c r="AI65" s="147" t="s"/>
      <x:c r="AJ65" s="147" t="s"/>
      <x:c r="AK65" s="147" t="s"/>
      <x:c r="AL65" s="147" t="s"/>
      <x:c r="AM65" s="147" t="s"/>
      <x:c r="AN65" s="147" t="s"/>
      <x:c r="AO65" s="147" t="s"/>
      <x:c r="AP65" s="147" t="s"/>
      <x:c r="AQ65" s="147" t="s"/>
      <x:c r="AR65" s="147" t="s"/>
      <x:c r="AS65" s="147" t="s"/>
      <x:c r="AT65" s="147" t="s"/>
    </x:row>
    <x:row r="66" spans="1:173" x14ac:dyDescent="0.2">
      <x:c r="H66" s="147" t="s"/>
      <x:c r="I66" s="147" t="s"/>
      <x:c r="J66" s="147" t="s"/>
      <x:c r="K66" s="147" t="s"/>
      <x:c r="L66" s="147" t="s"/>
      <x:c r="M66" s="147" t="s"/>
      <x:c r="N66" s="147" t="s"/>
      <x:c r="O66" s="147" t="s"/>
      <x:c r="P66" s="147" t="s"/>
      <x:c r="Q66" s="147" t="s"/>
      <x:c r="R66" s="147" t="s"/>
      <x:c r="S66" s="147" t="s"/>
      <x:c r="T66" s="147" t="s"/>
      <x:c r="U66" s="147" t="s"/>
      <x:c r="V66" s="147" t="s"/>
      <x:c r="W66" s="147" t="s"/>
      <x:c r="X66" s="147" t="s"/>
      <x:c r="Y66" s="147" t="s"/>
      <x:c r="Z66" s="147" t="s"/>
      <x:c r="AA66" s="147" t="s"/>
      <x:c r="AB66" s="147" t="s"/>
      <x:c r="AC66" s="147" t="s"/>
      <x:c r="AD66" s="147" t="s"/>
      <x:c r="AE66" s="147" t="s"/>
      <x:c r="AF66" s="147" t="s"/>
      <x:c r="AG66" s="147" t="s"/>
      <x:c r="AH66" s="147" t="s"/>
      <x:c r="AI66" s="147" t="s"/>
      <x:c r="AJ66" s="147" t="s"/>
      <x:c r="AK66" s="147" t="s"/>
      <x:c r="AL66" s="147" t="s"/>
      <x:c r="AM66" s="147" t="s"/>
      <x:c r="AN66" s="147" t="s"/>
      <x:c r="AO66" s="147" t="s"/>
      <x:c r="AP66" s="147" t="s"/>
      <x:c r="AQ66" s="147" t="s"/>
      <x:c r="AR66" s="147" t="s"/>
      <x:c r="AS66" s="147" t="s"/>
      <x:c r="AT66" s="147" t="s"/>
    </x:row>
    <x:row r="67" spans="1:173" x14ac:dyDescent="0.2">
      <x:c r="H67" s="147" t="s"/>
      <x:c r="I67" s="147" t="s"/>
      <x:c r="J67" s="147" t="s"/>
      <x:c r="K67" s="147" t="s"/>
      <x:c r="L67" s="147" t="s"/>
      <x:c r="M67" s="147" t="s"/>
      <x:c r="N67" s="147" t="s"/>
      <x:c r="O67" s="147" t="s"/>
      <x:c r="P67" s="147" t="s"/>
      <x:c r="Q67" s="147" t="s"/>
      <x:c r="R67" s="147" t="s"/>
      <x:c r="S67" s="147" t="s"/>
      <x:c r="T67" s="147" t="s"/>
      <x:c r="U67" s="147" t="s"/>
      <x:c r="V67" s="147" t="s"/>
      <x:c r="W67" s="147" t="s"/>
      <x:c r="X67" s="147" t="s"/>
      <x:c r="Y67" s="147" t="s"/>
      <x:c r="Z67" s="147" t="s"/>
      <x:c r="AA67" s="147" t="s"/>
      <x:c r="AB67" s="147" t="s"/>
      <x:c r="AC67" s="147" t="s"/>
      <x:c r="AD67" s="147" t="s"/>
      <x:c r="AE67" s="147" t="s"/>
      <x:c r="AF67" s="147" t="s"/>
      <x:c r="AG67" s="147" t="s"/>
      <x:c r="AH67" s="147" t="s"/>
      <x:c r="AI67" s="147" t="s"/>
      <x:c r="AJ67" s="147" t="s"/>
      <x:c r="AK67" s="147" t="s"/>
      <x:c r="AL67" s="147" t="s"/>
      <x:c r="AM67" s="147" t="s"/>
      <x:c r="AN67" s="147" t="s"/>
      <x:c r="AO67" s="147" t="s"/>
      <x:c r="AP67" s="147" t="s"/>
      <x:c r="AQ67" s="147" t="s"/>
      <x:c r="AR67" s="147" t="s"/>
      <x:c r="AS67" s="147" t="s"/>
      <x:c r="AT67" s="147" t="s"/>
    </x:row>
    <x:row r="68" spans="1:173" x14ac:dyDescent="0.2">
      <x:c r="H68" s="147" t="s"/>
      <x:c r="I68" s="147" t="s"/>
      <x:c r="J68" s="147" t="s"/>
      <x:c r="K68" s="147" t="s"/>
      <x:c r="L68" s="147" t="s"/>
      <x:c r="M68" s="147" t="s"/>
      <x:c r="N68" s="147" t="s"/>
      <x:c r="O68" s="147" t="s"/>
      <x:c r="P68" s="147" t="s"/>
      <x:c r="Q68" s="147" t="s"/>
      <x:c r="R68" s="147" t="s"/>
      <x:c r="S68" s="147" t="s"/>
      <x:c r="T68" s="147" t="s"/>
      <x:c r="U68" s="147" t="s"/>
      <x:c r="V68" s="147" t="s"/>
      <x:c r="W68" s="147" t="s"/>
      <x:c r="X68" s="147" t="s"/>
      <x:c r="Y68" s="147" t="s"/>
      <x:c r="Z68" s="147" t="s"/>
      <x:c r="AA68" s="147" t="s"/>
      <x:c r="AB68" s="147" t="s"/>
      <x:c r="AC68" s="147" t="s"/>
      <x:c r="AD68" s="147" t="s"/>
      <x:c r="AE68" s="147" t="s"/>
      <x:c r="AF68" s="147" t="s"/>
      <x:c r="AG68" s="147" t="s"/>
      <x:c r="AH68" s="147" t="s"/>
      <x:c r="AI68" s="147" t="s"/>
      <x:c r="AJ68" s="147" t="s"/>
      <x:c r="AK68" s="147" t="s"/>
      <x:c r="AL68" s="147" t="s"/>
      <x:c r="AM68" s="147" t="s"/>
      <x:c r="AN68" s="147" t="s"/>
      <x:c r="AO68" s="147" t="s"/>
      <x:c r="AP68" s="147" t="s"/>
      <x:c r="AQ68" s="147" t="s"/>
      <x:c r="AR68" s="147" t="s"/>
      <x:c r="AS68" s="147" t="s"/>
      <x:c r="AT68" s="147" t="s"/>
    </x:row>
    <x:row r="69" spans="1:173" x14ac:dyDescent="0.2">
      <x:c r="H69" s="147" t="s"/>
      <x:c r="I69" s="147" t="s"/>
      <x:c r="J69" s="147" t="s"/>
      <x:c r="K69" s="147" t="s"/>
      <x:c r="L69" s="147" t="s"/>
      <x:c r="M69" s="147" t="s"/>
      <x:c r="N69" s="147" t="s"/>
      <x:c r="O69" s="147" t="s"/>
      <x:c r="P69" s="147" t="s"/>
      <x:c r="Q69" s="147" t="s"/>
      <x:c r="R69" s="147" t="s"/>
      <x:c r="S69" s="147" t="s"/>
      <x:c r="T69" s="147" t="s"/>
      <x:c r="U69" s="147" t="s"/>
      <x:c r="V69" s="147" t="s"/>
      <x:c r="W69" s="147" t="s"/>
      <x:c r="X69" s="147" t="s"/>
      <x:c r="Y69" s="147" t="s"/>
      <x:c r="Z69" s="147" t="s"/>
      <x:c r="AA69" s="147" t="s"/>
      <x:c r="AB69" s="147" t="s"/>
      <x:c r="AC69" s="147" t="s"/>
      <x:c r="AD69" s="147" t="s"/>
      <x:c r="AE69" s="147" t="s"/>
      <x:c r="AF69" s="147" t="s"/>
      <x:c r="AG69" s="147" t="s"/>
      <x:c r="AH69" s="147" t="s"/>
      <x:c r="AI69" s="147" t="s"/>
      <x:c r="AJ69" s="147" t="s"/>
      <x:c r="AK69" s="147" t="s"/>
      <x:c r="AL69" s="147" t="s"/>
      <x:c r="AM69" s="147" t="s"/>
      <x:c r="AN69" s="147" t="s"/>
      <x:c r="AO69" s="147" t="s"/>
      <x:c r="AP69" s="147" t="s"/>
      <x:c r="AQ69" s="147" t="s"/>
      <x:c r="AR69" s="147" t="s"/>
      <x:c r="AS69" s="147" t="s"/>
      <x:c r="AT69" s="147" t="s"/>
    </x:row>
    <x:row r="70" spans="1:173" x14ac:dyDescent="0.2">
      <x:c r="H70" s="147" t="s"/>
      <x:c r="I70" s="147" t="s"/>
      <x:c r="J70" s="147" t="s"/>
      <x:c r="K70" s="147" t="s"/>
      <x:c r="L70" s="147" t="s"/>
      <x:c r="M70" s="147" t="s"/>
      <x:c r="N70" s="147" t="s"/>
      <x:c r="O70" s="147" t="s"/>
      <x:c r="P70" s="147" t="s"/>
      <x:c r="Q70" s="147" t="s"/>
      <x:c r="R70" s="147" t="s"/>
      <x:c r="S70" s="147" t="s"/>
      <x:c r="T70" s="147" t="s"/>
      <x:c r="U70" s="147" t="s"/>
      <x:c r="V70" s="147" t="s"/>
      <x:c r="W70" s="147" t="s"/>
      <x:c r="X70" s="147" t="s"/>
      <x:c r="Y70" s="147" t="s"/>
      <x:c r="Z70" s="147" t="s"/>
      <x:c r="AA70" s="147" t="s"/>
      <x:c r="AB70" s="147" t="s"/>
      <x:c r="AC70" s="147" t="s"/>
      <x:c r="AD70" s="147" t="s"/>
      <x:c r="AE70" s="147" t="s"/>
      <x:c r="AF70" s="147" t="s"/>
      <x:c r="AG70" s="147" t="s"/>
      <x:c r="AH70" s="147" t="s"/>
      <x:c r="AI70" s="147" t="s"/>
      <x:c r="AJ70" s="147" t="s"/>
      <x:c r="AK70" s="147" t="s"/>
      <x:c r="AL70" s="147" t="s"/>
      <x:c r="AM70" s="147" t="s"/>
      <x:c r="AN70" s="147" t="s"/>
      <x:c r="AO70" s="147" t="s"/>
      <x:c r="AP70" s="147" t="s"/>
      <x:c r="AQ70" s="147" t="s"/>
      <x:c r="AR70" s="147" t="s"/>
      <x:c r="AS70" s="147" t="s"/>
      <x:c r="AT70" s="147" t="s"/>
    </x:row>
    <x:row r="71" spans="1:173" x14ac:dyDescent="0.2">
      <x:c r="H71" s="147" t="s"/>
      <x:c r="I71" s="147" t="s"/>
      <x:c r="J71" s="147" t="s"/>
      <x:c r="K71" s="147" t="s"/>
      <x:c r="L71" s="147" t="s"/>
      <x:c r="M71" s="147" t="s"/>
      <x:c r="N71" s="147" t="s"/>
      <x:c r="O71" s="147" t="s"/>
      <x:c r="P71" s="147" t="s"/>
      <x:c r="Q71" s="147" t="s"/>
      <x:c r="R71" s="147" t="s"/>
      <x:c r="S71" s="147" t="s"/>
      <x:c r="T71" s="147" t="s"/>
      <x:c r="U71" s="147" t="s"/>
      <x:c r="V71" s="147" t="s"/>
      <x:c r="W71" s="147" t="s"/>
      <x:c r="X71" s="147" t="s"/>
      <x:c r="Y71" s="147" t="s"/>
      <x:c r="Z71" s="147" t="s"/>
      <x:c r="AA71" s="147" t="s"/>
      <x:c r="AB71" s="147" t="s"/>
      <x:c r="AC71" s="147" t="s"/>
      <x:c r="AD71" s="147" t="s"/>
      <x:c r="AE71" s="147" t="s"/>
      <x:c r="AF71" s="147" t="s"/>
      <x:c r="AG71" s="147" t="s"/>
      <x:c r="AH71" s="147" t="s"/>
      <x:c r="AI71" s="147" t="s"/>
      <x:c r="AJ71" s="147" t="s"/>
      <x:c r="AK71" s="147" t="s"/>
      <x:c r="AL71" s="147" t="s"/>
      <x:c r="AM71" s="147" t="s"/>
      <x:c r="AN71" s="147" t="s"/>
      <x:c r="AO71" s="147" t="s"/>
      <x:c r="AP71" s="147" t="s"/>
      <x:c r="AQ71" s="147" t="s"/>
      <x:c r="AR71" s="147" t="s"/>
      <x:c r="AS71" s="147" t="s"/>
      <x:c r="AT71" s="147" t="s"/>
    </x:row>
    <x:row r="72" spans="1:173" x14ac:dyDescent="0.2">
      <x:c r="H72" s="147" t="s"/>
      <x:c r="I72" s="147" t="s"/>
      <x:c r="J72" s="147" t="s"/>
      <x:c r="K72" s="147" t="s"/>
      <x:c r="L72" s="147" t="s"/>
      <x:c r="M72" s="147" t="s"/>
      <x:c r="N72" s="147" t="s"/>
      <x:c r="O72" s="147" t="s"/>
      <x:c r="P72" s="147" t="s"/>
      <x:c r="Q72" s="147" t="s"/>
      <x:c r="R72" s="147" t="s"/>
      <x:c r="S72" s="147" t="s"/>
      <x:c r="T72" s="147" t="s"/>
      <x:c r="U72" s="147" t="s"/>
      <x:c r="V72" s="147" t="s"/>
      <x:c r="W72" s="147" t="s"/>
      <x:c r="X72" s="147" t="s"/>
      <x:c r="Y72" s="147" t="s"/>
      <x:c r="Z72" s="147" t="s"/>
      <x:c r="AA72" s="147" t="s"/>
      <x:c r="AB72" s="147" t="s"/>
      <x:c r="AC72" s="147" t="s"/>
      <x:c r="AD72" s="147" t="s"/>
      <x:c r="AE72" s="147" t="s"/>
      <x:c r="AF72" s="147" t="s"/>
      <x:c r="AG72" s="147" t="s"/>
      <x:c r="AH72" s="147" t="s"/>
      <x:c r="AI72" s="147" t="s"/>
      <x:c r="AJ72" s="147" t="s"/>
      <x:c r="AK72" s="147" t="s"/>
      <x:c r="AL72" s="147" t="s"/>
      <x:c r="AM72" s="147" t="s"/>
      <x:c r="AN72" s="147" t="s"/>
      <x:c r="AO72" s="147" t="s"/>
      <x:c r="AP72" s="147" t="s"/>
      <x:c r="AQ72" s="147" t="s"/>
      <x:c r="AR72" s="147" t="s"/>
      <x:c r="AS72" s="147" t="s"/>
      <x:c r="AT72" s="147" t="s"/>
    </x:row>
    <x:row r="73" spans="1:173" x14ac:dyDescent="0.2">
      <x:c r="H73" s="147" t="s"/>
      <x:c r="I73" s="147" t="s"/>
      <x:c r="J73" s="147" t="s"/>
      <x:c r="K73" s="147" t="s"/>
      <x:c r="L73" s="147" t="s"/>
      <x:c r="M73" s="147" t="s"/>
      <x:c r="N73" s="147" t="s"/>
      <x:c r="O73" s="147" t="s"/>
      <x:c r="P73" s="147" t="s"/>
      <x:c r="Q73" s="147" t="s"/>
      <x:c r="R73" s="147" t="s"/>
      <x:c r="S73" s="147" t="s"/>
      <x:c r="T73" s="147" t="s"/>
      <x:c r="U73" s="147" t="s"/>
      <x:c r="V73" s="147" t="s"/>
      <x:c r="W73" s="147" t="s"/>
      <x:c r="X73" s="147" t="s"/>
      <x:c r="Y73" s="147" t="s"/>
      <x:c r="Z73" s="147" t="s"/>
      <x:c r="AA73" s="147" t="s"/>
      <x:c r="AB73" s="147" t="s"/>
      <x:c r="AC73" s="147" t="s"/>
      <x:c r="AD73" s="147" t="s"/>
      <x:c r="AE73" s="147" t="s"/>
      <x:c r="AF73" s="147" t="s"/>
      <x:c r="AG73" s="147" t="s"/>
      <x:c r="AH73" s="147" t="s"/>
      <x:c r="AI73" s="147" t="s"/>
      <x:c r="AJ73" s="147" t="s"/>
      <x:c r="AK73" s="147" t="s"/>
      <x:c r="AL73" s="147" t="s"/>
      <x:c r="AM73" s="147" t="s"/>
      <x:c r="AN73" s="147" t="s"/>
      <x:c r="AO73" s="147" t="s"/>
      <x:c r="AP73" s="147" t="s"/>
      <x:c r="AQ73" s="147" t="s"/>
      <x:c r="AR73" s="147" t="s"/>
      <x:c r="AS73" s="147" t="s"/>
      <x:c r="AT73" s="147" t="s"/>
    </x:row>
    <x:row r="74" spans="1:173" x14ac:dyDescent="0.2">
      <x:c r="H74" s="147" t="s"/>
      <x:c r="I74" s="147" t="s"/>
      <x:c r="J74" s="147" t="s"/>
      <x:c r="K74" s="147" t="s"/>
      <x:c r="L74" s="147" t="s"/>
      <x:c r="M74" s="147" t="s"/>
      <x:c r="N74" s="147" t="s"/>
      <x:c r="O74" s="147" t="s"/>
      <x:c r="P74" s="147" t="s"/>
      <x:c r="Q74" s="147" t="s"/>
      <x:c r="R74" s="147" t="s"/>
      <x:c r="S74" s="147" t="s"/>
      <x:c r="T74" s="147" t="s"/>
      <x:c r="U74" s="147" t="s"/>
      <x:c r="V74" s="147" t="s"/>
      <x:c r="W74" s="147" t="s"/>
      <x:c r="X74" s="147" t="s"/>
      <x:c r="Y74" s="147" t="s"/>
      <x:c r="Z74" s="147" t="s"/>
      <x:c r="AA74" s="147" t="s"/>
      <x:c r="AB74" s="147" t="s"/>
      <x:c r="AC74" s="147" t="s"/>
      <x:c r="AD74" s="147" t="s"/>
      <x:c r="AE74" s="147" t="s"/>
      <x:c r="AF74" s="147" t="s"/>
      <x:c r="AG74" s="147" t="s"/>
      <x:c r="AH74" s="147" t="s"/>
      <x:c r="AI74" s="147" t="s"/>
      <x:c r="AJ74" s="147" t="s"/>
      <x:c r="AK74" s="147" t="s"/>
      <x:c r="AL74" s="147" t="s"/>
      <x:c r="AM74" s="147" t="s"/>
      <x:c r="AN74" s="147" t="s"/>
      <x:c r="AO74" s="147" t="s"/>
      <x:c r="AP74" s="147" t="s"/>
      <x:c r="AQ74" s="147" t="s"/>
      <x:c r="AR74" s="147" t="s"/>
      <x:c r="AS74" s="147" t="s"/>
      <x:c r="AT74" s="147" t="s"/>
    </x:row>
    <x:row r="75" spans="1:173" x14ac:dyDescent="0.2">
      <x:c r="H75" s="147" t="s"/>
      <x:c r="I75" s="147" t="s"/>
      <x:c r="J75" s="147" t="s"/>
      <x:c r="K75" s="147" t="s"/>
      <x:c r="L75" s="147" t="s"/>
      <x:c r="M75" s="147" t="s"/>
      <x:c r="N75" s="147" t="s"/>
      <x:c r="O75" s="147" t="s"/>
      <x:c r="P75" s="147" t="s"/>
      <x:c r="Q75" s="147" t="s"/>
      <x:c r="R75" s="147" t="s"/>
      <x:c r="S75" s="147" t="s"/>
      <x:c r="T75" s="147" t="s"/>
      <x:c r="U75" s="147" t="s"/>
      <x:c r="V75" s="147" t="s"/>
      <x:c r="W75" s="147" t="s"/>
      <x:c r="X75" s="147" t="s"/>
      <x:c r="Y75" s="147" t="s"/>
      <x:c r="Z75" s="147" t="s"/>
      <x:c r="AA75" s="147" t="s"/>
      <x:c r="AB75" s="147" t="s"/>
      <x:c r="AC75" s="147" t="s"/>
      <x:c r="AD75" s="147" t="s"/>
      <x:c r="AE75" s="147" t="s"/>
      <x:c r="AF75" s="147" t="s"/>
      <x:c r="AG75" s="147" t="s"/>
      <x:c r="AH75" s="147" t="s"/>
      <x:c r="AI75" s="147" t="s"/>
      <x:c r="AJ75" s="147" t="s"/>
      <x:c r="AK75" s="147" t="s"/>
      <x:c r="AL75" s="147" t="s"/>
      <x:c r="AM75" s="147" t="s"/>
      <x:c r="AN75" s="147" t="s"/>
      <x:c r="AO75" s="147" t="s"/>
      <x:c r="AP75" s="147" t="s"/>
      <x:c r="AQ75" s="147" t="s"/>
      <x:c r="AR75" s="147" t="s"/>
      <x:c r="AS75" s="147" t="s"/>
      <x:c r="AT75" s="147" t="s"/>
    </x:row>
    <x:row r="76" spans="1:173" x14ac:dyDescent="0.2">
      <x:c r="H76" s="147" t="s"/>
      <x:c r="I76" s="147" t="s"/>
      <x:c r="J76" s="147" t="s"/>
      <x:c r="K76" s="147" t="s"/>
      <x:c r="L76" s="147" t="s"/>
      <x:c r="M76" s="147" t="s"/>
      <x:c r="N76" s="147" t="s"/>
      <x:c r="O76" s="147" t="s"/>
      <x:c r="P76" s="147" t="s"/>
      <x:c r="Q76" s="147" t="s"/>
      <x:c r="R76" s="147" t="s"/>
      <x:c r="S76" s="147" t="s"/>
      <x:c r="T76" s="147" t="s"/>
      <x:c r="U76" s="147" t="s"/>
      <x:c r="V76" s="147" t="s"/>
      <x:c r="W76" s="147" t="s"/>
      <x:c r="X76" s="147" t="s"/>
      <x:c r="Y76" s="147" t="s"/>
      <x:c r="Z76" s="147" t="s"/>
      <x:c r="AA76" s="147" t="s"/>
      <x:c r="AB76" s="147" t="s"/>
      <x:c r="AC76" s="147" t="s"/>
      <x:c r="AD76" s="147" t="s"/>
      <x:c r="AE76" s="147" t="s"/>
      <x:c r="AF76" s="147" t="s"/>
      <x:c r="AG76" s="147" t="s"/>
      <x:c r="AH76" s="147" t="s"/>
      <x:c r="AI76" s="147" t="s"/>
      <x:c r="AJ76" s="147" t="s"/>
      <x:c r="AK76" s="147" t="s"/>
      <x:c r="AL76" s="147" t="s"/>
      <x:c r="AM76" s="147" t="s"/>
      <x:c r="AN76" s="147" t="s"/>
      <x:c r="AO76" s="147" t="s"/>
      <x:c r="AP76" s="147" t="s"/>
      <x:c r="AQ76" s="147" t="s"/>
      <x:c r="AR76" s="147" t="s"/>
      <x:c r="AS76" s="147" t="s"/>
      <x:c r="AT76" s="147" t="s"/>
    </x:row>
    <x:row r="77" spans="1:173" x14ac:dyDescent="0.2">
      <x:c r="H77" s="147" t="s"/>
      <x:c r="I77" s="147" t="s"/>
      <x:c r="J77" s="147" t="s"/>
      <x:c r="K77" s="147" t="s"/>
      <x:c r="L77" s="147" t="s"/>
      <x:c r="M77" s="147" t="s"/>
      <x:c r="N77" s="147" t="s"/>
      <x:c r="O77" s="147" t="s"/>
      <x:c r="P77" s="147" t="s"/>
      <x:c r="Q77" s="147" t="s"/>
      <x:c r="R77" s="147" t="s"/>
      <x:c r="S77" s="147" t="s"/>
      <x:c r="T77" s="147" t="s"/>
      <x:c r="U77" s="147" t="s"/>
      <x:c r="V77" s="147" t="s"/>
      <x:c r="W77" s="147" t="s"/>
      <x:c r="X77" s="147" t="s"/>
      <x:c r="Y77" s="147" t="s"/>
      <x:c r="Z77" s="147" t="s"/>
      <x:c r="AA77" s="147" t="s"/>
      <x:c r="AB77" s="147" t="s"/>
      <x:c r="AC77" s="147" t="s"/>
      <x:c r="AD77" s="147" t="s"/>
      <x:c r="AE77" s="147" t="s"/>
      <x:c r="AF77" s="147" t="s"/>
      <x:c r="AG77" s="147" t="s"/>
      <x:c r="AH77" s="147" t="s"/>
      <x:c r="AI77" s="147" t="s"/>
      <x:c r="AJ77" s="147" t="s"/>
      <x:c r="AK77" s="147" t="s"/>
      <x:c r="AL77" s="147" t="s"/>
      <x:c r="AM77" s="147" t="s"/>
      <x:c r="AN77" s="147" t="s"/>
      <x:c r="AO77" s="147" t="s"/>
      <x:c r="AP77" s="147" t="s"/>
      <x:c r="AQ77" s="147" t="s"/>
      <x:c r="AR77" s="147" t="s"/>
      <x:c r="AS77" s="147" t="s"/>
      <x:c r="AT77" s="147" t="s"/>
    </x:row>
    <x:row r="78" spans="1:173" x14ac:dyDescent="0.2">
      <x:c r="H78" s="147" t="s"/>
      <x:c r="I78" s="147" t="s"/>
      <x:c r="J78" s="147" t="s"/>
      <x:c r="K78" s="147" t="s"/>
      <x:c r="L78" s="147" t="s"/>
      <x:c r="M78" s="147" t="s"/>
      <x:c r="N78" s="147" t="s"/>
      <x:c r="O78" s="147" t="s"/>
      <x:c r="P78" s="147" t="s"/>
      <x:c r="Q78" s="147" t="s"/>
      <x:c r="R78" s="147" t="s"/>
      <x:c r="S78" s="147" t="s"/>
      <x:c r="T78" s="147" t="s"/>
      <x:c r="U78" s="147" t="s"/>
      <x:c r="V78" s="147" t="s"/>
      <x:c r="W78" s="147" t="s"/>
      <x:c r="X78" s="147" t="s"/>
      <x:c r="Y78" s="147" t="s"/>
      <x:c r="Z78" s="147" t="s"/>
      <x:c r="AA78" s="147" t="s"/>
      <x:c r="AB78" s="147" t="s"/>
      <x:c r="AC78" s="147" t="s"/>
      <x:c r="AD78" s="147" t="s"/>
      <x:c r="AE78" s="147" t="s"/>
      <x:c r="AF78" s="147" t="s"/>
      <x:c r="AG78" s="147" t="s"/>
      <x:c r="AH78" s="147" t="s"/>
      <x:c r="AI78" s="147" t="s"/>
      <x:c r="AJ78" s="147" t="s"/>
      <x:c r="AK78" s="147" t="s"/>
      <x:c r="AL78" s="147" t="s"/>
      <x:c r="AM78" s="147" t="s"/>
      <x:c r="AN78" s="147" t="s"/>
      <x:c r="AO78" s="147" t="s"/>
      <x:c r="AP78" s="147" t="s"/>
      <x:c r="AQ78" s="147" t="s"/>
      <x:c r="AR78" s="147" t="s"/>
      <x:c r="AS78" s="147" t="s"/>
      <x:c r="AT78" s="147" t="s"/>
    </x:row>
    <x:row r="79" spans="1:173" x14ac:dyDescent="0.2">
      <x:c r="H79" s="147" t="s"/>
      <x:c r="I79" s="147" t="s"/>
      <x:c r="J79" s="147" t="s"/>
      <x:c r="K79" s="147" t="s"/>
      <x:c r="L79" s="147" t="s"/>
      <x:c r="M79" s="147" t="s"/>
      <x:c r="N79" s="147" t="s"/>
      <x:c r="O79" s="147" t="s"/>
      <x:c r="P79" s="147" t="s"/>
      <x:c r="Q79" s="147" t="s"/>
      <x:c r="R79" s="147" t="s"/>
      <x:c r="S79" s="147" t="s"/>
      <x:c r="T79" s="147" t="s"/>
      <x:c r="U79" s="147" t="s"/>
      <x:c r="V79" s="147" t="s"/>
      <x:c r="W79" s="147" t="s"/>
      <x:c r="X79" s="147" t="s"/>
      <x:c r="Y79" s="147" t="s"/>
      <x:c r="Z79" s="147" t="s"/>
      <x:c r="AA79" s="147" t="s"/>
      <x:c r="AB79" s="147" t="s"/>
      <x:c r="AC79" s="147" t="s"/>
      <x:c r="AD79" s="147" t="s"/>
      <x:c r="AE79" s="147" t="s"/>
      <x:c r="AF79" s="147" t="s"/>
      <x:c r="AG79" s="147" t="s"/>
      <x:c r="AH79" s="147" t="s"/>
      <x:c r="AI79" s="147" t="s"/>
      <x:c r="AJ79" s="147" t="s"/>
      <x:c r="AK79" s="147" t="s"/>
      <x:c r="AL79" s="147" t="s"/>
      <x:c r="AM79" s="147" t="s"/>
      <x:c r="AN79" s="147" t="s"/>
      <x:c r="AO79" s="147" t="s"/>
      <x:c r="AP79" s="147" t="s"/>
      <x:c r="AQ79" s="147" t="s"/>
      <x:c r="AR79" s="147" t="s"/>
      <x:c r="AS79" s="147" t="s"/>
      <x:c r="AT79" s="147" t="s"/>
    </x:row>
    <x:row r="80" spans="1:173" x14ac:dyDescent="0.2">
      <x:c r="H80" s="147" t="s"/>
      <x:c r="I80" s="147" t="s"/>
      <x:c r="J80" s="147" t="s"/>
      <x:c r="K80" s="147" t="s"/>
      <x:c r="L80" s="147" t="s"/>
      <x:c r="M80" s="147" t="s"/>
      <x:c r="N80" s="147" t="s"/>
      <x:c r="O80" s="147" t="s"/>
      <x:c r="P80" s="147" t="s"/>
      <x:c r="Q80" s="147" t="s"/>
      <x:c r="R80" s="147" t="s"/>
      <x:c r="S80" s="147" t="s"/>
      <x:c r="T80" s="147" t="s"/>
      <x:c r="U80" s="147" t="s"/>
      <x:c r="V80" s="147" t="s"/>
      <x:c r="W80" s="147" t="s"/>
      <x:c r="X80" s="147" t="s"/>
      <x:c r="Y80" s="147" t="s"/>
      <x:c r="Z80" s="147" t="s"/>
      <x:c r="AA80" s="147" t="s"/>
      <x:c r="AB80" s="147" t="s"/>
      <x:c r="AC80" s="147" t="s"/>
      <x:c r="AD80" s="147" t="s"/>
      <x:c r="AE80" s="147" t="s"/>
      <x:c r="AF80" s="147" t="s"/>
      <x:c r="AG80" s="147" t="s"/>
      <x:c r="AH80" s="147" t="s"/>
      <x:c r="AI80" s="147" t="s"/>
      <x:c r="AJ80" s="147" t="s"/>
      <x:c r="AK80" s="147" t="s"/>
      <x:c r="AL80" s="147" t="s"/>
      <x:c r="AM80" s="147" t="s"/>
      <x:c r="AN80" s="147" t="s"/>
      <x:c r="AO80" s="147" t="s"/>
      <x:c r="AP80" s="147" t="s"/>
      <x:c r="AQ80" s="147" t="s"/>
      <x:c r="AR80" s="147" t="s"/>
      <x:c r="AS80" s="147" t="s"/>
      <x:c r="AT80" s="147" t="s"/>
    </x:row>
    <x:row r="81" spans="1:173" x14ac:dyDescent="0.2">
      <x:c r="H81" s="147" t="s"/>
      <x:c r="I81" s="147" t="s"/>
      <x:c r="J81" s="147" t="s"/>
      <x:c r="K81" s="147" t="s"/>
      <x:c r="L81" s="147" t="s"/>
      <x:c r="M81" s="147" t="s"/>
      <x:c r="N81" s="147" t="s"/>
      <x:c r="O81" s="147" t="s"/>
      <x:c r="P81" s="147" t="s"/>
      <x:c r="Q81" s="147" t="s"/>
      <x:c r="R81" s="147" t="s"/>
      <x:c r="S81" s="147" t="s"/>
      <x:c r="T81" s="147" t="s"/>
      <x:c r="U81" s="147" t="s"/>
      <x:c r="V81" s="147" t="s"/>
      <x:c r="W81" s="147" t="s"/>
      <x:c r="X81" s="147" t="s"/>
      <x:c r="Y81" s="147" t="s"/>
      <x:c r="Z81" s="147" t="s"/>
      <x:c r="AA81" s="147" t="s"/>
      <x:c r="AB81" s="147" t="s"/>
      <x:c r="AC81" s="147" t="s"/>
      <x:c r="AD81" s="147" t="s"/>
      <x:c r="AE81" s="147" t="s"/>
      <x:c r="AF81" s="147" t="s"/>
      <x:c r="AG81" s="147" t="s"/>
      <x:c r="AH81" s="147" t="s"/>
      <x:c r="AI81" s="147" t="s"/>
      <x:c r="AJ81" s="147" t="s"/>
      <x:c r="AK81" s="147" t="s"/>
      <x:c r="AL81" s="147" t="s"/>
      <x:c r="AM81" s="147" t="s"/>
      <x:c r="AN81" s="147" t="s"/>
      <x:c r="AO81" s="147" t="s"/>
      <x:c r="AP81" s="147" t="s"/>
      <x:c r="AQ81" s="147" t="s"/>
      <x:c r="AR81" s="147" t="s"/>
      <x:c r="AS81" s="147" t="s"/>
      <x:c r="AT81" s="147" t="s"/>
    </x:row>
    <x:row r="82" spans="1:173" x14ac:dyDescent="0.2">
      <x:c r="H82" s="147" t="s"/>
      <x:c r="I82" s="147" t="s"/>
      <x:c r="J82" s="147" t="s"/>
      <x:c r="K82" s="147" t="s"/>
      <x:c r="L82" s="147" t="s"/>
      <x:c r="M82" s="147" t="s"/>
      <x:c r="N82" s="147" t="s"/>
      <x:c r="O82" s="147" t="s"/>
      <x:c r="P82" s="147" t="s"/>
      <x:c r="Q82" s="147" t="s"/>
      <x:c r="R82" s="147" t="s"/>
      <x:c r="S82" s="147" t="s"/>
      <x:c r="T82" s="147" t="s"/>
      <x:c r="U82" s="147" t="s"/>
      <x:c r="V82" s="147" t="s"/>
      <x:c r="W82" s="147" t="s"/>
      <x:c r="X82" s="147" t="s"/>
      <x:c r="Y82" s="147" t="s"/>
      <x:c r="Z82" s="147" t="s"/>
      <x:c r="AA82" s="147" t="s"/>
      <x:c r="AB82" s="147" t="s"/>
      <x:c r="AC82" s="147" t="s"/>
      <x:c r="AD82" s="147" t="s"/>
      <x:c r="AE82" s="147" t="s"/>
      <x:c r="AF82" s="147" t="s"/>
      <x:c r="AG82" s="147" t="s"/>
      <x:c r="AH82" s="147" t="s"/>
      <x:c r="AI82" s="147" t="s"/>
      <x:c r="AJ82" s="147" t="s"/>
      <x:c r="AK82" s="147" t="s"/>
      <x:c r="AL82" s="147" t="s"/>
      <x:c r="AM82" s="147" t="s"/>
      <x:c r="AN82" s="147" t="s"/>
      <x:c r="AO82" s="147" t="s"/>
      <x:c r="AP82" s="147" t="s"/>
      <x:c r="AQ82" s="147" t="s"/>
      <x:c r="AR82" s="147" t="s"/>
      <x:c r="AS82" s="147" t="s"/>
      <x:c r="AT82" s="147" t="s"/>
    </x:row>
    <x:row r="83" spans="1:173" x14ac:dyDescent="0.2">
      <x:c r="H83" s="147" t="s"/>
      <x:c r="I83" s="147" t="s"/>
      <x:c r="J83" s="147" t="s"/>
      <x:c r="K83" s="147" t="s"/>
      <x:c r="L83" s="147" t="s"/>
      <x:c r="M83" s="147" t="s"/>
      <x:c r="N83" s="147" t="s"/>
      <x:c r="O83" s="147" t="s"/>
      <x:c r="P83" s="147" t="s"/>
      <x:c r="Q83" s="147" t="s"/>
      <x:c r="R83" s="147" t="s"/>
      <x:c r="S83" s="147" t="s"/>
      <x:c r="T83" s="147" t="s"/>
      <x:c r="U83" s="147" t="s"/>
      <x:c r="V83" s="147" t="s"/>
      <x:c r="W83" s="147" t="s"/>
      <x:c r="X83" s="147" t="s"/>
      <x:c r="Y83" s="147" t="s"/>
      <x:c r="Z83" s="147" t="s"/>
      <x:c r="AA83" s="147" t="s"/>
      <x:c r="AB83" s="147" t="s"/>
      <x:c r="AC83" s="147" t="s"/>
      <x:c r="AD83" s="147" t="s"/>
      <x:c r="AE83" s="147" t="s"/>
      <x:c r="AF83" s="147" t="s"/>
      <x:c r="AG83" s="147" t="s"/>
      <x:c r="AH83" s="147" t="s"/>
      <x:c r="AI83" s="147" t="s"/>
      <x:c r="AJ83" s="147" t="s"/>
      <x:c r="AK83" s="147" t="s"/>
      <x:c r="AL83" s="147" t="s"/>
      <x:c r="AM83" s="147" t="s"/>
      <x:c r="AN83" s="147" t="s"/>
      <x:c r="AO83" s="147" t="s"/>
      <x:c r="AP83" s="147" t="s"/>
      <x:c r="AQ83" s="147" t="s"/>
      <x:c r="AR83" s="147" t="s"/>
      <x:c r="AS83" s="147" t="s"/>
      <x:c r="AT83" s="147" t="s"/>
    </x:row>
    <x:row r="84" spans="1:173" x14ac:dyDescent="0.2">
      <x:c r="H84" s="147" t="s"/>
      <x:c r="I84" s="147" t="s"/>
      <x:c r="J84" s="147" t="s"/>
      <x:c r="K84" s="147" t="s"/>
      <x:c r="L84" s="147" t="s"/>
      <x:c r="M84" s="147" t="s"/>
      <x:c r="N84" s="147" t="s"/>
      <x:c r="O84" s="147" t="s"/>
      <x:c r="P84" s="147" t="s"/>
      <x:c r="Q84" s="147" t="s"/>
      <x:c r="R84" s="147" t="s"/>
      <x:c r="S84" s="147" t="s"/>
      <x:c r="T84" s="147" t="s"/>
      <x:c r="U84" s="147" t="s"/>
      <x:c r="V84" s="147" t="s"/>
      <x:c r="W84" s="147" t="s"/>
      <x:c r="X84" s="147" t="s"/>
      <x:c r="Y84" s="147" t="s"/>
      <x:c r="Z84" s="147" t="s"/>
      <x:c r="AA84" s="147" t="s"/>
      <x:c r="AB84" s="147" t="s"/>
      <x:c r="AC84" s="147" t="s"/>
      <x:c r="AD84" s="147" t="s"/>
      <x:c r="AE84" s="147" t="s"/>
      <x:c r="AF84" s="147" t="s"/>
      <x:c r="AG84" s="147" t="s"/>
      <x:c r="AH84" s="147" t="s"/>
      <x:c r="AI84" s="147" t="s"/>
      <x:c r="AJ84" s="147" t="s"/>
      <x:c r="AK84" s="147" t="s"/>
      <x:c r="AL84" s="147" t="s"/>
      <x:c r="AM84" s="147" t="s"/>
      <x:c r="AN84" s="147" t="s"/>
      <x:c r="AO84" s="147" t="s"/>
      <x:c r="AP84" s="147" t="s"/>
      <x:c r="AQ84" s="147" t="s"/>
      <x:c r="AR84" s="147" t="s"/>
      <x:c r="AS84" s="147" t="s"/>
      <x:c r="AT84" s="147" t="s"/>
    </x:row>
    <x:row r="85" spans="1:173" x14ac:dyDescent="0.2">
      <x:c r="H85" s="147" t="s"/>
      <x:c r="I85" s="147" t="s"/>
      <x:c r="J85" s="147" t="s"/>
      <x:c r="K85" s="147" t="s"/>
      <x:c r="L85" s="147" t="s"/>
      <x:c r="M85" s="147" t="s"/>
      <x:c r="N85" s="147" t="s"/>
      <x:c r="O85" s="147" t="s"/>
      <x:c r="P85" s="147" t="s"/>
      <x:c r="Q85" s="147" t="s"/>
      <x:c r="R85" s="147" t="s"/>
      <x:c r="S85" s="147" t="s"/>
      <x:c r="T85" s="147" t="s"/>
      <x:c r="U85" s="147" t="s"/>
      <x:c r="V85" s="147" t="s"/>
      <x:c r="W85" s="147" t="s"/>
      <x:c r="X85" s="147" t="s"/>
      <x:c r="Y85" s="147" t="s"/>
      <x:c r="Z85" s="147" t="s"/>
      <x:c r="AA85" s="147" t="s"/>
      <x:c r="AB85" s="147" t="s"/>
      <x:c r="AC85" s="147" t="s"/>
      <x:c r="AD85" s="147" t="s"/>
      <x:c r="AE85" s="147" t="s"/>
      <x:c r="AF85" s="147" t="s"/>
      <x:c r="AG85" s="147" t="s"/>
      <x:c r="AH85" s="147" t="s"/>
      <x:c r="AI85" s="147" t="s"/>
      <x:c r="AJ85" s="147" t="s"/>
      <x:c r="AK85" s="147" t="s"/>
      <x:c r="AL85" s="147" t="s"/>
      <x:c r="AM85" s="147" t="s"/>
      <x:c r="AN85" s="147" t="s"/>
      <x:c r="AO85" s="147" t="s"/>
      <x:c r="AP85" s="147" t="s"/>
      <x:c r="AQ85" s="147" t="s"/>
      <x:c r="AR85" s="147" t="s"/>
      <x:c r="AS85" s="147" t="s"/>
      <x:c r="AT85" s="147" t="s"/>
    </x:row>
    <x:row r="86" spans="1:173" x14ac:dyDescent="0.2">
      <x:c r="H86" s="147" t="s"/>
      <x:c r="I86" s="147" t="s"/>
      <x:c r="J86" s="147" t="s"/>
      <x:c r="K86" s="147" t="s"/>
      <x:c r="L86" s="147" t="s"/>
      <x:c r="M86" s="147" t="s"/>
      <x:c r="N86" s="147" t="s"/>
      <x:c r="O86" s="147" t="s"/>
      <x:c r="P86" s="147" t="s"/>
      <x:c r="Q86" s="147" t="s"/>
      <x:c r="R86" s="147" t="s"/>
      <x:c r="S86" s="147" t="s"/>
      <x:c r="T86" s="147" t="s"/>
      <x:c r="U86" s="147" t="s"/>
      <x:c r="V86" s="147" t="s"/>
      <x:c r="W86" s="147" t="s"/>
      <x:c r="X86" s="147" t="s"/>
      <x:c r="Y86" s="147" t="s"/>
      <x:c r="Z86" s="147" t="s"/>
      <x:c r="AA86" s="147" t="s"/>
      <x:c r="AB86" s="147" t="s"/>
      <x:c r="AC86" s="147" t="s"/>
      <x:c r="AD86" s="147" t="s"/>
      <x:c r="AE86" s="147" t="s"/>
      <x:c r="AF86" s="147" t="s"/>
      <x:c r="AG86" s="147" t="s"/>
      <x:c r="AH86" s="147" t="s"/>
      <x:c r="AI86" s="147" t="s"/>
      <x:c r="AJ86" s="147" t="s"/>
      <x:c r="AK86" s="147" t="s"/>
      <x:c r="AL86" s="147" t="s"/>
      <x:c r="AM86" s="147" t="s"/>
      <x:c r="AN86" s="147" t="s"/>
      <x:c r="AO86" s="147" t="s"/>
      <x:c r="AP86" s="147" t="s"/>
      <x:c r="AQ86" s="147" t="s"/>
      <x:c r="AR86" s="147" t="s"/>
      <x:c r="AS86" s="147" t="s"/>
      <x:c r="AT86" s="147" t="s"/>
    </x:row>
    <x:row r="87" spans="1:173" x14ac:dyDescent="0.2">
      <x:c r="H87" s="147" t="s"/>
      <x:c r="I87" s="147" t="s"/>
      <x:c r="J87" s="147" t="s"/>
      <x:c r="K87" s="147" t="s"/>
      <x:c r="L87" s="147" t="s"/>
      <x:c r="M87" s="147" t="s"/>
      <x:c r="N87" s="147" t="s"/>
      <x:c r="O87" s="147" t="s"/>
      <x:c r="P87" s="147" t="s"/>
      <x:c r="Q87" s="147" t="s"/>
      <x:c r="R87" s="147" t="s"/>
      <x:c r="S87" s="147" t="s"/>
      <x:c r="T87" s="147" t="s"/>
      <x:c r="U87" s="147" t="s"/>
      <x:c r="V87" s="147" t="s"/>
      <x:c r="W87" s="147" t="s"/>
      <x:c r="X87" s="147" t="s"/>
      <x:c r="Y87" s="147" t="s"/>
      <x:c r="Z87" s="147" t="s"/>
      <x:c r="AA87" s="147" t="s"/>
      <x:c r="AB87" s="147" t="s"/>
      <x:c r="AC87" s="147" t="s"/>
      <x:c r="AD87" s="147" t="s"/>
      <x:c r="AE87" s="147" t="s"/>
      <x:c r="AF87" s="147" t="s"/>
      <x:c r="AG87" s="147" t="s"/>
      <x:c r="AH87" s="147" t="s"/>
      <x:c r="AI87" s="147" t="s"/>
      <x:c r="AJ87" s="147" t="s"/>
      <x:c r="AK87" s="147" t="s"/>
      <x:c r="AL87" s="147" t="s"/>
      <x:c r="AM87" s="147" t="s"/>
      <x:c r="AN87" s="147" t="s"/>
      <x:c r="AO87" s="147" t="s"/>
      <x:c r="AP87" s="147" t="s"/>
      <x:c r="AQ87" s="147" t="s"/>
      <x:c r="AR87" s="147" t="s"/>
      <x:c r="AS87" s="147" t="s"/>
      <x:c r="AT87" s="147" t="s"/>
    </x:row>
    <x:row r="88" spans="1:173" x14ac:dyDescent="0.2">
      <x:c r="H88" s="147" t="s"/>
      <x:c r="I88" s="147" t="s"/>
      <x:c r="J88" s="147" t="s"/>
      <x:c r="K88" s="147" t="s"/>
      <x:c r="L88" s="147" t="s"/>
      <x:c r="M88" s="147" t="s"/>
      <x:c r="N88" s="147" t="s"/>
      <x:c r="O88" s="147" t="s"/>
      <x:c r="P88" s="147" t="s"/>
      <x:c r="Q88" s="147" t="s"/>
      <x:c r="R88" s="147" t="s"/>
      <x:c r="S88" s="147" t="s"/>
      <x:c r="T88" s="147" t="s"/>
      <x:c r="U88" s="147" t="s"/>
      <x:c r="V88" s="147" t="s"/>
      <x:c r="W88" s="147" t="s"/>
      <x:c r="X88" s="147" t="s"/>
      <x:c r="Y88" s="147" t="s"/>
      <x:c r="Z88" s="147" t="s"/>
      <x:c r="AA88" s="147" t="s"/>
      <x:c r="AB88" s="147" t="s"/>
      <x:c r="AC88" s="147" t="s"/>
      <x:c r="AD88" s="147" t="s"/>
      <x:c r="AE88" s="147" t="s"/>
      <x:c r="AF88" s="147" t="s"/>
      <x:c r="AG88" s="147" t="s"/>
      <x:c r="AH88" s="147" t="s"/>
      <x:c r="AI88" s="147" t="s"/>
      <x:c r="AJ88" s="147" t="s"/>
      <x:c r="AK88" s="147" t="s"/>
      <x:c r="AL88" s="147" t="s"/>
      <x:c r="AM88" s="147" t="s"/>
      <x:c r="AN88" s="147" t="s"/>
      <x:c r="AO88" s="147" t="s"/>
      <x:c r="AP88" s="147" t="s"/>
      <x:c r="AQ88" s="147" t="s"/>
      <x:c r="AR88" s="147" t="s"/>
      <x:c r="AS88" s="147" t="s"/>
      <x:c r="AT88" s="147" t="s"/>
    </x:row>
    <x:row r="89" spans="1:173" x14ac:dyDescent="0.2">
      <x:c r="H89" s="147" t="s"/>
      <x:c r="I89" s="147" t="s"/>
      <x:c r="J89" s="147" t="s"/>
      <x:c r="K89" s="147" t="s"/>
      <x:c r="L89" s="147" t="s"/>
      <x:c r="M89" s="147" t="s"/>
      <x:c r="N89" s="147" t="s"/>
      <x:c r="O89" s="147" t="s"/>
      <x:c r="P89" s="147" t="s"/>
      <x:c r="Q89" s="147" t="s"/>
      <x:c r="R89" s="147" t="s"/>
      <x:c r="S89" s="147" t="s"/>
      <x:c r="T89" s="147" t="s"/>
      <x:c r="U89" s="147" t="s"/>
      <x:c r="V89" s="147" t="s"/>
      <x:c r="W89" s="147" t="s"/>
      <x:c r="X89" s="147" t="s"/>
      <x:c r="Y89" s="147" t="s"/>
      <x:c r="Z89" s="147" t="s"/>
      <x:c r="AA89" s="147" t="s"/>
      <x:c r="AB89" s="147" t="s"/>
      <x:c r="AC89" s="147" t="s"/>
      <x:c r="AD89" s="147" t="s"/>
      <x:c r="AE89" s="147" t="s"/>
      <x:c r="AF89" s="147" t="s"/>
      <x:c r="AG89" s="147" t="s"/>
      <x:c r="AH89" s="147" t="s"/>
      <x:c r="AI89" s="147" t="s"/>
      <x:c r="AJ89" s="147" t="s"/>
      <x:c r="AK89" s="147" t="s"/>
      <x:c r="AL89" s="147" t="s"/>
      <x:c r="AM89" s="147" t="s"/>
      <x:c r="AN89" s="147" t="s"/>
      <x:c r="AO89" s="147" t="s"/>
      <x:c r="AP89" s="147" t="s"/>
      <x:c r="AQ89" s="147" t="s"/>
      <x:c r="AR89" s="147" t="s"/>
      <x:c r="AS89" s="147" t="s"/>
      <x:c r="AT89" s="147" t="s"/>
    </x:row>
    <x:row r="90" spans="1:173" x14ac:dyDescent="0.2">
      <x:c r="H90" s="147" t="s"/>
      <x:c r="I90" s="147" t="s"/>
      <x:c r="J90" s="147" t="s"/>
      <x:c r="K90" s="147" t="s"/>
      <x:c r="L90" s="147" t="s"/>
      <x:c r="M90" s="147" t="s"/>
      <x:c r="N90" s="147" t="s"/>
      <x:c r="O90" s="147" t="s"/>
      <x:c r="P90" s="147" t="s"/>
      <x:c r="Q90" s="147" t="s"/>
      <x:c r="R90" s="147" t="s"/>
      <x:c r="S90" s="147" t="s"/>
      <x:c r="T90" s="147" t="s"/>
      <x:c r="U90" s="147" t="s"/>
      <x:c r="V90" s="147" t="s"/>
      <x:c r="W90" s="147" t="s"/>
      <x:c r="X90" s="147" t="s"/>
      <x:c r="Y90" s="147" t="s"/>
      <x:c r="Z90" s="147" t="s"/>
      <x:c r="AA90" s="147" t="s"/>
      <x:c r="AB90" s="147" t="s"/>
      <x:c r="AC90" s="147" t="s"/>
      <x:c r="AD90" s="147" t="s"/>
      <x:c r="AE90" s="147" t="s"/>
      <x:c r="AF90" s="147" t="s"/>
      <x:c r="AG90" s="147" t="s"/>
      <x:c r="AH90" s="147" t="s"/>
      <x:c r="AI90" s="147" t="s"/>
      <x:c r="AJ90" s="147" t="s"/>
      <x:c r="AK90" s="147" t="s"/>
      <x:c r="AL90" s="147" t="s"/>
      <x:c r="AM90" s="147" t="s"/>
      <x:c r="AN90" s="147" t="s"/>
      <x:c r="AO90" s="147" t="s"/>
      <x:c r="AP90" s="147" t="s"/>
      <x:c r="AQ90" s="147" t="s"/>
      <x:c r="AR90" s="147" t="s"/>
      <x:c r="AS90" s="147" t="s"/>
      <x:c r="AT90" s="147" t="s"/>
    </x:row>
    <x:row r="91" spans="1:173" x14ac:dyDescent="0.2">
      <x:c r="H91" s="147" t="s"/>
      <x:c r="I91" s="147" t="s"/>
      <x:c r="J91" s="147" t="s"/>
      <x:c r="K91" s="147" t="s"/>
      <x:c r="L91" s="147" t="s"/>
      <x:c r="M91" s="147" t="s"/>
      <x:c r="N91" s="147" t="s"/>
      <x:c r="O91" s="147" t="s"/>
      <x:c r="P91" s="147" t="s"/>
      <x:c r="Q91" s="147" t="s"/>
      <x:c r="R91" s="147" t="s"/>
      <x:c r="S91" s="147" t="s"/>
      <x:c r="T91" s="147" t="s"/>
      <x:c r="U91" s="147" t="s"/>
      <x:c r="V91" s="147" t="s"/>
      <x:c r="W91" s="147" t="s"/>
      <x:c r="X91" s="147" t="s"/>
      <x:c r="Y91" s="147" t="s"/>
      <x:c r="Z91" s="147" t="s"/>
      <x:c r="AA91" s="147" t="s"/>
      <x:c r="AB91" s="147" t="s"/>
      <x:c r="AC91" s="147" t="s"/>
      <x:c r="AD91" s="147" t="s"/>
      <x:c r="AE91" s="147" t="s"/>
      <x:c r="AF91" s="147" t="s"/>
      <x:c r="AG91" s="147" t="s"/>
      <x:c r="AH91" s="147" t="s"/>
      <x:c r="AI91" s="147" t="s"/>
      <x:c r="AJ91" s="147" t="s"/>
      <x:c r="AK91" s="147" t="s"/>
      <x:c r="AL91" s="147" t="s"/>
      <x:c r="AM91" s="147" t="s"/>
      <x:c r="AN91" s="147" t="s"/>
      <x:c r="AO91" s="147" t="s"/>
      <x:c r="AP91" s="147" t="s"/>
      <x:c r="AQ91" s="147" t="s"/>
      <x:c r="AR91" s="147" t="s"/>
      <x:c r="AS91" s="147" t="s"/>
      <x:c r="AT91" s="147" t="s"/>
    </x:row>
    <x:row r="92" spans="1:173" x14ac:dyDescent="0.2">
      <x:c r="H92" s="147" t="s"/>
      <x:c r="I92" s="147" t="s"/>
      <x:c r="J92" s="147" t="s"/>
      <x:c r="K92" s="147" t="s"/>
      <x:c r="L92" s="147" t="s"/>
      <x:c r="M92" s="147" t="s"/>
      <x:c r="N92" s="147" t="s"/>
      <x:c r="O92" s="147" t="s"/>
      <x:c r="P92" s="147" t="s"/>
      <x:c r="Q92" s="147" t="s"/>
      <x:c r="R92" s="147" t="s"/>
      <x:c r="S92" s="147" t="s"/>
      <x:c r="T92" s="147" t="s"/>
      <x:c r="U92" s="147" t="s"/>
      <x:c r="V92" s="147" t="s"/>
      <x:c r="W92" s="147" t="s"/>
      <x:c r="X92" s="147" t="s"/>
      <x:c r="Y92" s="147" t="s"/>
      <x:c r="Z92" s="147" t="s"/>
      <x:c r="AA92" s="147" t="s"/>
      <x:c r="AB92" s="147" t="s"/>
      <x:c r="AC92" s="147" t="s"/>
      <x:c r="AD92" s="147" t="s"/>
      <x:c r="AE92" s="147" t="s"/>
      <x:c r="AF92" s="147" t="s"/>
      <x:c r="AG92" s="147" t="s"/>
      <x:c r="AH92" s="147" t="s"/>
      <x:c r="AI92" s="147" t="s"/>
      <x:c r="AJ92" s="147" t="s"/>
      <x:c r="AK92" s="147" t="s"/>
      <x:c r="AL92" s="147" t="s"/>
      <x:c r="AM92" s="147" t="s"/>
      <x:c r="AN92" s="147" t="s"/>
      <x:c r="AO92" s="147" t="s"/>
      <x:c r="AP92" s="147" t="s"/>
      <x:c r="AQ92" s="147" t="s"/>
      <x:c r="AR92" s="147" t="s"/>
      <x:c r="AS92" s="147" t="s"/>
      <x:c r="AT92" s="147" t="s"/>
    </x:row>
    <x:row r="93" spans="1:173" x14ac:dyDescent="0.2">
      <x:c r="H93" s="147" t="s"/>
      <x:c r="I93" s="147" t="s"/>
      <x:c r="J93" s="147" t="s"/>
      <x:c r="K93" s="147" t="s"/>
      <x:c r="L93" s="147" t="s"/>
      <x:c r="M93" s="147" t="s"/>
      <x:c r="N93" s="147" t="s"/>
      <x:c r="O93" s="147" t="s"/>
      <x:c r="P93" s="147" t="s"/>
      <x:c r="Q93" s="147" t="s"/>
      <x:c r="R93" s="147" t="s"/>
      <x:c r="S93" s="147" t="s"/>
      <x:c r="T93" s="147" t="s"/>
      <x:c r="U93" s="147" t="s"/>
      <x:c r="V93" s="147" t="s"/>
      <x:c r="W93" s="147" t="s"/>
      <x:c r="X93" s="147" t="s"/>
      <x:c r="Y93" s="147" t="s"/>
      <x:c r="Z93" s="147" t="s"/>
      <x:c r="AA93" s="147" t="s"/>
      <x:c r="AB93" s="147" t="s"/>
      <x:c r="AC93" s="147" t="s"/>
      <x:c r="AD93" s="147" t="s"/>
      <x:c r="AE93" s="147" t="s"/>
      <x:c r="AF93" s="147" t="s"/>
      <x:c r="AG93" s="147" t="s"/>
      <x:c r="AH93" s="147" t="s"/>
      <x:c r="AI93" s="147" t="s"/>
      <x:c r="AJ93" s="147" t="s"/>
      <x:c r="AK93" s="147" t="s"/>
      <x:c r="AL93" s="147" t="s"/>
      <x:c r="AM93" s="147" t="s"/>
      <x:c r="AN93" s="147" t="s"/>
      <x:c r="AO93" s="147" t="s"/>
      <x:c r="AP93" s="147" t="s"/>
      <x:c r="AQ93" s="147" t="s"/>
      <x:c r="AR93" s="147" t="s"/>
      <x:c r="AS93" s="147" t="s"/>
      <x:c r="AT93" s="147" t="s"/>
    </x:row>
    <x:row r="94" spans="1:173" x14ac:dyDescent="0.2">
      <x:c r="H94" s="147" t="s"/>
      <x:c r="I94" s="147" t="s"/>
      <x:c r="J94" s="147" t="s"/>
      <x:c r="K94" s="147" t="s"/>
      <x:c r="L94" s="147" t="s"/>
      <x:c r="M94" s="147" t="s"/>
      <x:c r="N94" s="147" t="s"/>
      <x:c r="O94" s="147" t="s"/>
      <x:c r="P94" s="147" t="s"/>
      <x:c r="Q94" s="147" t="s"/>
      <x:c r="R94" s="147" t="s"/>
      <x:c r="S94" s="147" t="s"/>
      <x:c r="T94" s="147" t="s"/>
      <x:c r="U94" s="147" t="s"/>
      <x:c r="V94" s="147" t="s"/>
      <x:c r="W94" s="147" t="s"/>
      <x:c r="X94" s="147" t="s"/>
      <x:c r="Y94" s="147" t="s"/>
      <x:c r="Z94" s="147" t="s"/>
      <x:c r="AA94" s="147" t="s"/>
      <x:c r="AB94" s="147" t="s"/>
      <x:c r="AC94" s="147" t="s"/>
      <x:c r="AD94" s="147" t="s"/>
      <x:c r="AE94" s="147" t="s"/>
      <x:c r="AF94" s="147" t="s"/>
      <x:c r="AG94" s="147" t="s"/>
      <x:c r="AH94" s="147" t="s"/>
      <x:c r="AI94" s="147" t="s"/>
      <x:c r="AJ94" s="147" t="s"/>
      <x:c r="AK94" s="147" t="s"/>
      <x:c r="AL94" s="147" t="s"/>
      <x:c r="AM94" s="147" t="s"/>
      <x:c r="AN94" s="147" t="s"/>
      <x:c r="AO94" s="147" t="s"/>
      <x:c r="AP94" s="147" t="s"/>
      <x:c r="AQ94" s="147" t="s"/>
      <x:c r="AR94" s="147" t="s"/>
      <x:c r="AS94" s="147" t="s"/>
      <x:c r="AT94" s="147" t="s"/>
    </x:row>
    <x:row r="95" spans="1:173" x14ac:dyDescent="0.2">
      <x:c r="H95" s="147" t="s"/>
      <x:c r="I95" s="147" t="s"/>
      <x:c r="J95" s="147" t="s"/>
      <x:c r="K95" s="147" t="s"/>
      <x:c r="L95" s="147" t="s"/>
      <x:c r="M95" s="147" t="s"/>
      <x:c r="N95" s="147" t="s"/>
      <x:c r="O95" s="147" t="s"/>
      <x:c r="P95" s="147" t="s"/>
      <x:c r="Q95" s="147" t="s"/>
      <x:c r="R95" s="147" t="s"/>
      <x:c r="S95" s="147" t="s"/>
      <x:c r="T95" s="147" t="s"/>
      <x:c r="U95" s="147" t="s"/>
      <x:c r="V95" s="147" t="s"/>
      <x:c r="W95" s="147" t="s"/>
      <x:c r="X95" s="147" t="s"/>
      <x:c r="Y95" s="147" t="s"/>
      <x:c r="Z95" s="147" t="s"/>
      <x:c r="AA95" s="147" t="s"/>
      <x:c r="AB95" s="147" t="s"/>
      <x:c r="AC95" s="147" t="s"/>
      <x:c r="AD95" s="147" t="s"/>
      <x:c r="AE95" s="147" t="s"/>
      <x:c r="AF95" s="147" t="s"/>
      <x:c r="AG95" s="147" t="s"/>
      <x:c r="AH95" s="147" t="s"/>
      <x:c r="AI95" s="147" t="s"/>
      <x:c r="AJ95" s="147" t="s"/>
      <x:c r="AK95" s="147" t="s"/>
      <x:c r="AL95" s="147" t="s"/>
      <x:c r="AM95" s="147" t="s"/>
      <x:c r="AN95" s="147" t="s"/>
      <x:c r="AO95" s="147" t="s"/>
      <x:c r="AP95" s="147" t="s"/>
      <x:c r="AQ95" s="147" t="s"/>
      <x:c r="AR95" s="147" t="s"/>
      <x:c r="AS95" s="147" t="s"/>
      <x:c r="AT95" s="147" t="s"/>
    </x:row>
    <x:row r="96" spans="1:173" x14ac:dyDescent="0.2">
      <x:c r="H96" s="147" t="s"/>
      <x:c r="I96" s="147" t="s"/>
      <x:c r="J96" s="147" t="s"/>
      <x:c r="K96" s="147" t="s"/>
      <x:c r="L96" s="147" t="s"/>
      <x:c r="M96" s="147" t="s"/>
      <x:c r="N96" s="147" t="s"/>
      <x:c r="O96" s="147" t="s"/>
      <x:c r="P96" s="147" t="s"/>
      <x:c r="Q96" s="147" t="s"/>
      <x:c r="R96" s="147" t="s"/>
      <x:c r="S96" s="147" t="s"/>
      <x:c r="T96" s="147" t="s"/>
      <x:c r="U96" s="147" t="s"/>
      <x:c r="V96" s="147" t="s"/>
      <x:c r="W96" s="147" t="s"/>
      <x:c r="X96" s="147" t="s"/>
      <x:c r="Y96" s="147" t="s"/>
      <x:c r="Z96" s="147" t="s"/>
      <x:c r="AA96" s="147" t="s"/>
      <x:c r="AB96" s="147" t="s"/>
      <x:c r="AC96" s="147" t="s"/>
      <x:c r="AD96" s="147" t="s"/>
      <x:c r="AE96" s="147" t="s"/>
      <x:c r="AF96" s="147" t="s"/>
      <x:c r="AG96" s="147" t="s"/>
      <x:c r="AH96" s="147" t="s"/>
      <x:c r="AI96" s="147" t="s"/>
      <x:c r="AJ96" s="147" t="s"/>
      <x:c r="AK96" s="147" t="s"/>
      <x:c r="AL96" s="147" t="s"/>
      <x:c r="AM96" s="147" t="s"/>
      <x:c r="AN96" s="147" t="s"/>
      <x:c r="AO96" s="147" t="s"/>
      <x:c r="AP96" s="147" t="s"/>
      <x:c r="AQ96" s="147" t="s"/>
      <x:c r="AR96" s="147" t="s"/>
      <x:c r="AS96" s="147" t="s"/>
      <x:c r="AT96" s="147" t="s"/>
    </x:row>
    <x:row r="97" spans="1:173" x14ac:dyDescent="0.2">
      <x:c r="H97" s="147" t="s"/>
      <x:c r="I97" s="147" t="s"/>
      <x:c r="J97" s="147" t="s"/>
      <x:c r="K97" s="147" t="s"/>
      <x:c r="L97" s="147" t="s"/>
      <x:c r="M97" s="147" t="s"/>
      <x:c r="N97" s="147" t="s"/>
      <x:c r="O97" s="147" t="s"/>
      <x:c r="P97" s="147" t="s"/>
      <x:c r="Q97" s="147" t="s"/>
      <x:c r="R97" s="147" t="s"/>
      <x:c r="S97" s="147" t="s"/>
      <x:c r="T97" s="147" t="s"/>
      <x:c r="U97" s="147" t="s"/>
      <x:c r="V97" s="147" t="s"/>
      <x:c r="W97" s="147" t="s"/>
      <x:c r="X97" s="147" t="s"/>
      <x:c r="Y97" s="147" t="s"/>
      <x:c r="Z97" s="147" t="s"/>
      <x:c r="AA97" s="147" t="s"/>
      <x:c r="AB97" s="147" t="s"/>
      <x:c r="AC97" s="147" t="s"/>
      <x:c r="AD97" s="147" t="s"/>
      <x:c r="AE97" s="147" t="s"/>
      <x:c r="AF97" s="147" t="s"/>
      <x:c r="AG97" s="147" t="s"/>
      <x:c r="AH97" s="147" t="s"/>
      <x:c r="AI97" s="147" t="s"/>
      <x:c r="AJ97" s="147" t="s"/>
      <x:c r="AK97" s="147" t="s"/>
      <x:c r="AL97" s="147" t="s"/>
      <x:c r="AM97" s="147" t="s"/>
      <x:c r="AN97" s="147" t="s"/>
      <x:c r="AO97" s="147" t="s"/>
      <x:c r="AP97" s="147" t="s"/>
      <x:c r="AQ97" s="147" t="s"/>
      <x:c r="AR97" s="147" t="s"/>
      <x:c r="AS97" s="147" t="s"/>
      <x:c r="AT97" s="147" t="s"/>
    </x:row>
    <x:row r="98" spans="1:173" x14ac:dyDescent="0.2">
      <x:c r="H98" s="147" t="s"/>
      <x:c r="I98" s="147" t="s"/>
      <x:c r="J98" s="147" t="s"/>
      <x:c r="K98" s="147" t="s"/>
      <x:c r="L98" s="147" t="s"/>
      <x:c r="M98" s="147" t="s"/>
      <x:c r="N98" s="147" t="s"/>
      <x:c r="O98" s="147" t="s"/>
      <x:c r="P98" s="147" t="s"/>
      <x:c r="Q98" s="147" t="s"/>
      <x:c r="R98" s="147" t="s"/>
      <x:c r="S98" s="147" t="s"/>
      <x:c r="T98" s="147" t="s"/>
      <x:c r="U98" s="147" t="s"/>
      <x:c r="V98" s="147" t="s"/>
      <x:c r="W98" s="147" t="s"/>
      <x:c r="X98" s="147" t="s"/>
      <x:c r="Y98" s="147" t="s"/>
      <x:c r="Z98" s="147" t="s"/>
      <x:c r="AA98" s="147" t="s"/>
      <x:c r="AB98" s="147" t="s"/>
      <x:c r="AC98" s="147" t="s"/>
      <x:c r="AD98" s="147" t="s"/>
      <x:c r="AE98" s="147" t="s"/>
      <x:c r="AF98" s="147" t="s"/>
      <x:c r="AG98" s="147" t="s"/>
      <x:c r="AH98" s="147" t="s"/>
      <x:c r="AI98" s="147" t="s"/>
      <x:c r="AJ98" s="147" t="s"/>
      <x:c r="AK98" s="147" t="s"/>
      <x:c r="AL98" s="147" t="s"/>
      <x:c r="AM98" s="147" t="s"/>
      <x:c r="AN98" s="147" t="s"/>
      <x:c r="AO98" s="147" t="s"/>
      <x:c r="AP98" s="147" t="s"/>
      <x:c r="AQ98" s="147" t="s"/>
      <x:c r="AR98" s="147" t="s"/>
      <x:c r="AS98" s="147" t="s"/>
      <x:c r="AT98" s="147" t="s"/>
    </x:row>
    <x:row r="99" spans="1:173" x14ac:dyDescent="0.2">
      <x:c r="H99" s="147" t="s"/>
      <x:c r="I99" s="147" t="s"/>
      <x:c r="J99" s="147" t="s"/>
      <x:c r="K99" s="147" t="s"/>
      <x:c r="L99" s="147" t="s"/>
      <x:c r="M99" s="147" t="s"/>
      <x:c r="N99" s="147" t="s"/>
      <x:c r="O99" s="147" t="s"/>
      <x:c r="P99" s="147" t="s"/>
      <x:c r="Q99" s="147" t="s"/>
      <x:c r="R99" s="147" t="s"/>
      <x:c r="S99" s="147" t="s"/>
      <x:c r="T99" s="147" t="s"/>
      <x:c r="U99" s="147" t="s"/>
      <x:c r="V99" s="147" t="s"/>
      <x:c r="W99" s="147" t="s"/>
      <x:c r="X99" s="147" t="s"/>
      <x:c r="Y99" s="147" t="s"/>
      <x:c r="Z99" s="147" t="s"/>
      <x:c r="AA99" s="147" t="s"/>
      <x:c r="AB99" s="147" t="s"/>
      <x:c r="AC99" s="147" t="s"/>
      <x:c r="AD99" s="147" t="s"/>
      <x:c r="AE99" s="147" t="s"/>
      <x:c r="AF99" s="147" t="s"/>
      <x:c r="AG99" s="147" t="s"/>
      <x:c r="AH99" s="147" t="s"/>
      <x:c r="AI99" s="147" t="s"/>
      <x:c r="AJ99" s="147" t="s"/>
      <x:c r="AK99" s="147" t="s"/>
      <x:c r="AL99" s="147" t="s"/>
      <x:c r="AM99" s="147" t="s"/>
      <x:c r="AN99" s="147" t="s"/>
      <x:c r="AO99" s="147" t="s"/>
      <x:c r="AP99" s="147" t="s"/>
      <x:c r="AQ99" s="147" t="s"/>
      <x:c r="AR99" s="147" t="s"/>
      <x:c r="AS99" s="147" t="s"/>
      <x:c r="AT99" s="147" t="s"/>
    </x:row>
    <x:row r="100" spans="1:173" x14ac:dyDescent="0.2">
      <x:c r="H100" s="147" t="s"/>
      <x:c r="I100" s="147" t="s"/>
      <x:c r="J100" s="147" t="s"/>
      <x:c r="K100" s="147" t="s"/>
      <x:c r="L100" s="147" t="s"/>
      <x:c r="M100" s="147" t="s"/>
      <x:c r="N100" s="147" t="s"/>
      <x:c r="O100" s="147" t="s"/>
      <x:c r="P100" s="147" t="s"/>
      <x:c r="Q100" s="147" t="s"/>
      <x:c r="R100" s="147" t="s"/>
      <x:c r="S100" s="147" t="s"/>
      <x:c r="T100" s="147" t="s"/>
      <x:c r="U100" s="147" t="s"/>
      <x:c r="V100" s="147" t="s"/>
      <x:c r="W100" s="147" t="s"/>
      <x:c r="X100" s="147" t="s"/>
      <x:c r="Y100" s="147" t="s"/>
      <x:c r="Z100" s="147" t="s"/>
      <x:c r="AA100" s="147" t="s"/>
      <x:c r="AB100" s="147" t="s"/>
      <x:c r="AC100" s="147" t="s"/>
      <x:c r="AD100" s="147" t="s"/>
      <x:c r="AE100" s="147" t="s"/>
      <x:c r="AF100" s="147" t="s"/>
      <x:c r="AG100" s="147" t="s"/>
      <x:c r="AH100" s="147" t="s"/>
      <x:c r="AI100" s="147" t="s"/>
      <x:c r="AJ100" s="147" t="s"/>
      <x:c r="AK100" s="147" t="s"/>
      <x:c r="AL100" s="147" t="s"/>
      <x:c r="AM100" s="147" t="s"/>
      <x:c r="AN100" s="147" t="s"/>
      <x:c r="AO100" s="147" t="s"/>
      <x:c r="AP100" s="147" t="s"/>
      <x:c r="AQ100" s="147" t="s"/>
      <x:c r="AR100" s="147" t="s"/>
      <x:c r="AS100" s="147" t="s"/>
      <x:c r="AT100" s="147" t="s"/>
    </x:row>
    <x:row r="101" spans="1:173" x14ac:dyDescent="0.2">
      <x:c r="H101" s="147" t="s"/>
      <x:c r="I101" s="147" t="s"/>
      <x:c r="J101" s="147" t="s"/>
      <x:c r="K101" s="147" t="s"/>
      <x:c r="L101" s="147" t="s"/>
      <x:c r="M101" s="147" t="s"/>
      <x:c r="N101" s="147" t="s"/>
      <x:c r="O101" s="147" t="s"/>
      <x:c r="P101" s="147" t="s"/>
      <x:c r="Q101" s="147" t="s"/>
      <x:c r="R101" s="147" t="s"/>
      <x:c r="S101" s="147" t="s"/>
      <x:c r="T101" s="147" t="s"/>
      <x:c r="U101" s="147" t="s"/>
      <x:c r="V101" s="147" t="s"/>
      <x:c r="W101" s="147" t="s"/>
      <x:c r="X101" s="147" t="s"/>
      <x:c r="Y101" s="147" t="s"/>
      <x:c r="Z101" s="147" t="s"/>
      <x:c r="AA101" s="147" t="s"/>
      <x:c r="AB101" s="147" t="s"/>
      <x:c r="AC101" s="147" t="s"/>
      <x:c r="AD101" s="147" t="s"/>
      <x:c r="AE101" s="147" t="s"/>
      <x:c r="AF101" s="147" t="s"/>
      <x:c r="AG101" s="147" t="s"/>
      <x:c r="AH101" s="147" t="s"/>
      <x:c r="AI101" s="147" t="s"/>
      <x:c r="AJ101" s="147" t="s"/>
      <x:c r="AK101" s="147" t="s"/>
      <x:c r="AL101" s="147" t="s"/>
      <x:c r="AM101" s="147" t="s"/>
      <x:c r="AN101" s="147" t="s"/>
      <x:c r="AO101" s="147" t="s"/>
      <x:c r="AP101" s="147" t="s"/>
      <x:c r="AQ101" s="147" t="s"/>
      <x:c r="AR101" s="147" t="s"/>
      <x:c r="AS101" s="147" t="s"/>
      <x:c r="AT101" s="147" t="s"/>
    </x:row>
    <x:row r="102" spans="1:173" x14ac:dyDescent="0.2">
      <x:c r="H102" s="147" t="s"/>
      <x:c r="I102" s="147" t="s"/>
      <x:c r="J102" s="147" t="s"/>
      <x:c r="K102" s="147" t="s"/>
      <x:c r="L102" s="147" t="s"/>
      <x:c r="M102" s="147" t="s"/>
      <x:c r="N102" s="147" t="s"/>
      <x:c r="O102" s="147" t="s"/>
      <x:c r="P102" s="147" t="s"/>
      <x:c r="Q102" s="147" t="s"/>
      <x:c r="R102" s="147" t="s"/>
      <x:c r="S102" s="147" t="s"/>
      <x:c r="T102" s="147" t="s"/>
      <x:c r="U102" s="147" t="s"/>
      <x:c r="V102" s="147" t="s"/>
      <x:c r="W102" s="147" t="s"/>
      <x:c r="X102" s="147" t="s"/>
      <x:c r="Y102" s="147" t="s"/>
      <x:c r="Z102" s="147" t="s"/>
      <x:c r="AA102" s="147" t="s"/>
      <x:c r="AB102" s="147" t="s"/>
      <x:c r="AC102" s="147" t="s"/>
      <x:c r="AD102" s="147" t="s"/>
      <x:c r="AE102" s="147" t="s"/>
      <x:c r="AF102" s="147" t="s"/>
      <x:c r="AG102" s="147" t="s"/>
      <x:c r="AH102" s="147" t="s"/>
      <x:c r="AI102" s="147" t="s"/>
      <x:c r="AJ102" s="147" t="s"/>
      <x:c r="AK102" s="147" t="s"/>
      <x:c r="AL102" s="147" t="s"/>
      <x:c r="AM102" s="147" t="s"/>
      <x:c r="AN102" s="147" t="s"/>
      <x:c r="AO102" s="147" t="s"/>
      <x:c r="AP102" s="147" t="s"/>
      <x:c r="AQ102" s="147" t="s"/>
      <x:c r="AR102" s="147" t="s"/>
      <x:c r="AS102" s="147" t="s"/>
      <x:c r="AT102" s="147" t="s"/>
    </x:row>
    <x:row r="103" spans="1:173" x14ac:dyDescent="0.2">
      <x:c r="H103" s="147" t="s"/>
      <x:c r="I103" s="147" t="s"/>
      <x:c r="J103" s="147" t="s"/>
      <x:c r="K103" s="147" t="s"/>
      <x:c r="L103" s="147" t="s"/>
      <x:c r="M103" s="147" t="s"/>
      <x:c r="N103" s="147" t="s"/>
      <x:c r="O103" s="147" t="s"/>
      <x:c r="P103" s="147" t="s"/>
      <x:c r="Q103" s="147" t="s"/>
      <x:c r="R103" s="147" t="s"/>
      <x:c r="S103" s="147" t="s"/>
      <x:c r="T103" s="147" t="s"/>
      <x:c r="U103" s="147" t="s"/>
      <x:c r="V103" s="147" t="s"/>
      <x:c r="W103" s="147" t="s"/>
      <x:c r="X103" s="147" t="s"/>
      <x:c r="Y103" s="147" t="s"/>
      <x:c r="Z103" s="147" t="s"/>
      <x:c r="AA103" s="147" t="s"/>
      <x:c r="AB103" s="147" t="s"/>
      <x:c r="AC103" s="147" t="s"/>
      <x:c r="AD103" s="147" t="s"/>
      <x:c r="AE103" s="147" t="s"/>
      <x:c r="AF103" s="147" t="s"/>
      <x:c r="AG103" s="147" t="s"/>
      <x:c r="AH103" s="147" t="s"/>
      <x:c r="AI103" s="147" t="s"/>
      <x:c r="AJ103" s="147" t="s"/>
      <x:c r="AK103" s="147" t="s"/>
      <x:c r="AL103" s="147" t="s"/>
      <x:c r="AM103" s="147" t="s"/>
      <x:c r="AN103" s="147" t="s"/>
      <x:c r="AO103" s="147" t="s"/>
      <x:c r="AP103" s="147" t="s"/>
      <x:c r="AQ103" s="147" t="s"/>
      <x:c r="AR103" s="147" t="s"/>
      <x:c r="AS103" s="147" t="s"/>
      <x:c r="AT103" s="147" t="s"/>
    </x:row>
    <x:row r="104" spans="1:173" x14ac:dyDescent="0.2">
      <x:c r="H104" s="147" t="s"/>
      <x:c r="I104" s="147" t="s"/>
      <x:c r="J104" s="147" t="s"/>
      <x:c r="K104" s="147" t="s"/>
      <x:c r="L104" s="147" t="s"/>
      <x:c r="M104" s="147" t="s"/>
      <x:c r="N104" s="147" t="s"/>
      <x:c r="O104" s="147" t="s"/>
      <x:c r="P104" s="147" t="s"/>
      <x:c r="Q104" s="147" t="s"/>
      <x:c r="R104" s="147" t="s"/>
      <x:c r="S104" s="147" t="s"/>
      <x:c r="T104" s="147" t="s"/>
      <x:c r="U104" s="147" t="s"/>
      <x:c r="V104" s="147" t="s"/>
      <x:c r="W104" s="147" t="s"/>
      <x:c r="X104" s="147" t="s"/>
      <x:c r="Y104" s="147" t="s"/>
      <x:c r="Z104" s="147" t="s"/>
      <x:c r="AA104" s="147" t="s"/>
      <x:c r="AB104" s="147" t="s"/>
      <x:c r="AC104" s="147" t="s"/>
      <x:c r="AD104" s="147" t="s"/>
      <x:c r="AE104" s="147" t="s"/>
      <x:c r="AF104" s="147" t="s"/>
      <x:c r="AG104" s="147" t="s"/>
      <x:c r="AH104" s="147" t="s"/>
      <x:c r="AI104" s="147" t="s"/>
      <x:c r="AJ104" s="147" t="s"/>
      <x:c r="AK104" s="147" t="s"/>
      <x:c r="AL104" s="147" t="s"/>
      <x:c r="AM104" s="147" t="s"/>
      <x:c r="AN104" s="147" t="s"/>
      <x:c r="AO104" s="147" t="s"/>
      <x:c r="AP104" s="147" t="s"/>
      <x:c r="AQ104" s="147" t="s"/>
      <x:c r="AR104" s="147" t="s"/>
      <x:c r="AS104" s="147" t="s"/>
      <x:c r="AT104" s="147" t="s"/>
    </x:row>
    <x:row r="105" spans="1:173" x14ac:dyDescent="0.2">
      <x:c r="H105" s="147" t="s"/>
      <x:c r="I105" s="147" t="s"/>
      <x:c r="J105" s="147" t="s"/>
      <x:c r="K105" s="147" t="s"/>
      <x:c r="L105" s="147" t="s"/>
      <x:c r="M105" s="147" t="s"/>
      <x:c r="N105" s="147" t="s"/>
      <x:c r="O105" s="147" t="s"/>
      <x:c r="P105" s="147" t="s"/>
      <x:c r="Q105" s="147" t="s"/>
      <x:c r="R105" s="147" t="s"/>
      <x:c r="S105" s="147" t="s"/>
      <x:c r="T105" s="147" t="s"/>
      <x:c r="U105" s="147" t="s"/>
      <x:c r="V105" s="147" t="s"/>
      <x:c r="W105" s="147" t="s"/>
      <x:c r="X105" s="147" t="s"/>
      <x:c r="Y105" s="147" t="s"/>
      <x:c r="Z105" s="147" t="s"/>
      <x:c r="AA105" s="147" t="s"/>
      <x:c r="AB105" s="147" t="s"/>
      <x:c r="AC105" s="147" t="s"/>
      <x:c r="AD105" s="147" t="s"/>
      <x:c r="AE105" s="147" t="s"/>
      <x:c r="AF105" s="147" t="s"/>
      <x:c r="AG105" s="147" t="s"/>
      <x:c r="AH105" s="147" t="s"/>
      <x:c r="AI105" s="147" t="s"/>
      <x:c r="AJ105" s="147" t="s"/>
      <x:c r="AK105" s="147" t="s"/>
      <x:c r="AL105" s="147" t="s"/>
      <x:c r="AM105" s="147" t="s"/>
      <x:c r="AN105" s="147" t="s"/>
      <x:c r="AO105" s="147" t="s"/>
      <x:c r="AP105" s="147" t="s"/>
      <x:c r="AQ105" s="147" t="s"/>
      <x:c r="AR105" s="147" t="s"/>
      <x:c r="AS105" s="147" t="s"/>
      <x:c r="AT105" s="147" t="s"/>
    </x:row>
    <x:row r="106" spans="1:173" x14ac:dyDescent="0.2">
      <x:c r="H106" s="147" t="s"/>
      <x:c r="I106" s="147" t="s"/>
      <x:c r="J106" s="147" t="s"/>
      <x:c r="K106" s="147" t="s"/>
      <x:c r="L106" s="147" t="s"/>
      <x:c r="M106" s="147" t="s"/>
      <x:c r="N106" s="147" t="s"/>
      <x:c r="O106" s="147" t="s"/>
      <x:c r="P106" s="147" t="s"/>
      <x:c r="Q106" s="147" t="s"/>
      <x:c r="R106" s="147" t="s"/>
      <x:c r="S106" s="147" t="s"/>
      <x:c r="T106" s="147" t="s"/>
      <x:c r="U106" s="147" t="s"/>
      <x:c r="V106" s="147" t="s"/>
      <x:c r="W106" s="147" t="s"/>
      <x:c r="X106" s="147" t="s"/>
      <x:c r="Y106" s="147" t="s"/>
      <x:c r="Z106" s="147" t="s"/>
      <x:c r="AA106" s="147" t="s"/>
      <x:c r="AB106" s="147" t="s"/>
      <x:c r="AC106" s="147" t="s"/>
      <x:c r="AD106" s="147" t="s"/>
      <x:c r="AE106" s="147" t="s"/>
      <x:c r="AF106" s="147" t="s"/>
      <x:c r="AG106" s="147" t="s"/>
      <x:c r="AH106" s="147" t="s"/>
      <x:c r="AI106" s="147" t="s"/>
      <x:c r="AJ106" s="147" t="s"/>
      <x:c r="AK106" s="147" t="s"/>
      <x:c r="AL106" s="147" t="s"/>
      <x:c r="AM106" s="147" t="s"/>
      <x:c r="AN106" s="147" t="s"/>
      <x:c r="AO106" s="147" t="s"/>
      <x:c r="AP106" s="147" t="s"/>
      <x:c r="AQ106" s="147" t="s"/>
      <x:c r="AR106" s="147" t="s"/>
      <x:c r="AS106" s="147" t="s"/>
      <x:c r="AT106" s="147" t="s"/>
    </x:row>
    <x:row r="107" spans="1:173" x14ac:dyDescent="0.2">
      <x:c r="H107" s="147" t="s"/>
      <x:c r="I107" s="147" t="s"/>
      <x:c r="J107" s="147" t="s"/>
      <x:c r="K107" s="147" t="s"/>
      <x:c r="L107" s="147" t="s"/>
      <x:c r="M107" s="147" t="s"/>
      <x:c r="N107" s="147" t="s"/>
      <x:c r="O107" s="147" t="s"/>
      <x:c r="P107" s="147" t="s"/>
      <x:c r="Q107" s="147" t="s"/>
      <x:c r="R107" s="147" t="s"/>
      <x:c r="S107" s="147" t="s"/>
      <x:c r="T107" s="147" t="s"/>
      <x:c r="U107" s="147" t="s"/>
      <x:c r="V107" s="147" t="s"/>
      <x:c r="W107" s="147" t="s"/>
      <x:c r="X107" s="147" t="s"/>
      <x:c r="Y107" s="147" t="s"/>
      <x:c r="Z107" s="147" t="s"/>
      <x:c r="AA107" s="147" t="s"/>
      <x:c r="AB107" s="147" t="s"/>
      <x:c r="AC107" s="147" t="s"/>
      <x:c r="AD107" s="147" t="s"/>
      <x:c r="AE107" s="147" t="s"/>
      <x:c r="AF107" s="147" t="s"/>
      <x:c r="AG107" s="147" t="s"/>
      <x:c r="AH107" s="147" t="s"/>
      <x:c r="AI107" s="147" t="s"/>
      <x:c r="AJ107" s="147" t="s"/>
      <x:c r="AK107" s="147" t="s"/>
      <x:c r="AL107" s="147" t="s"/>
      <x:c r="AM107" s="147" t="s"/>
      <x:c r="AN107" s="147" t="s"/>
      <x:c r="AO107" s="147" t="s"/>
      <x:c r="AP107" s="147" t="s"/>
      <x:c r="AQ107" s="147" t="s"/>
      <x:c r="AR107" s="147" t="s"/>
      <x:c r="AS107" s="147" t="s"/>
      <x:c r="AT107" s="147" t="s"/>
    </x:row>
    <x:row r="108" spans="1:173" x14ac:dyDescent="0.2">
      <x:c r="H108" s="147" t="s"/>
      <x:c r="I108" s="147" t="s"/>
      <x:c r="J108" s="147" t="s"/>
      <x:c r="K108" s="147" t="s"/>
      <x:c r="L108" s="147" t="s"/>
      <x:c r="M108" s="147" t="s"/>
      <x:c r="N108" s="147" t="s"/>
      <x:c r="O108" s="147" t="s"/>
      <x:c r="P108" s="147" t="s"/>
      <x:c r="Q108" s="147" t="s"/>
      <x:c r="R108" s="147" t="s"/>
      <x:c r="S108" s="147" t="s"/>
      <x:c r="T108" s="147" t="s"/>
      <x:c r="U108" s="147" t="s"/>
      <x:c r="V108" s="147" t="s"/>
      <x:c r="W108" s="147" t="s"/>
      <x:c r="X108" s="147" t="s"/>
      <x:c r="Y108" s="147" t="s"/>
      <x:c r="Z108" s="147" t="s"/>
      <x:c r="AA108" s="147" t="s"/>
      <x:c r="AB108" s="147" t="s"/>
      <x:c r="AC108" s="147" t="s"/>
      <x:c r="AD108" s="147" t="s"/>
      <x:c r="AE108" s="147" t="s"/>
      <x:c r="AF108" s="147" t="s"/>
      <x:c r="AG108" s="147" t="s"/>
      <x:c r="AH108" s="147" t="s"/>
      <x:c r="AI108" s="147" t="s"/>
      <x:c r="AJ108" s="147" t="s"/>
      <x:c r="AK108" s="147" t="s"/>
      <x:c r="AL108" s="147" t="s"/>
      <x:c r="AM108" s="147" t="s"/>
      <x:c r="AN108" s="147" t="s"/>
      <x:c r="AO108" s="147" t="s"/>
      <x:c r="AP108" s="147" t="s"/>
      <x:c r="AQ108" s="147" t="s"/>
      <x:c r="AR108" s="147" t="s"/>
      <x:c r="AS108" s="147" t="s"/>
      <x:c r="AT108" s="147" t="s"/>
    </x:row>
    <x:row r="109" spans="1:173" x14ac:dyDescent="0.2">
      <x:c r="H109" s="147" t="s"/>
      <x:c r="I109" s="147" t="s"/>
      <x:c r="J109" s="147" t="s"/>
      <x:c r="K109" s="147" t="s"/>
      <x:c r="L109" s="147" t="s"/>
      <x:c r="M109" s="147" t="s"/>
      <x:c r="N109" s="147" t="s"/>
      <x:c r="O109" s="147" t="s"/>
      <x:c r="P109" s="147" t="s"/>
      <x:c r="Q109" s="147" t="s"/>
      <x:c r="R109" s="147" t="s"/>
      <x:c r="S109" s="147" t="s"/>
      <x:c r="T109" s="147" t="s"/>
      <x:c r="U109" s="147" t="s"/>
      <x:c r="V109" s="147" t="s"/>
      <x:c r="W109" s="147" t="s"/>
      <x:c r="X109" s="147" t="s"/>
      <x:c r="Y109" s="147" t="s"/>
      <x:c r="Z109" s="147" t="s"/>
      <x:c r="AA109" s="147" t="s"/>
      <x:c r="AB109" s="147" t="s"/>
      <x:c r="AC109" s="147" t="s"/>
      <x:c r="AD109" s="147" t="s"/>
      <x:c r="AE109" s="147" t="s"/>
      <x:c r="AF109" s="147" t="s"/>
      <x:c r="AG109" s="147" t="s"/>
      <x:c r="AH109" s="147" t="s"/>
      <x:c r="AI109" s="147" t="s"/>
      <x:c r="AJ109" s="147" t="s"/>
      <x:c r="AK109" s="147" t="s"/>
      <x:c r="AL109" s="147" t="s"/>
      <x:c r="AM109" s="147" t="s"/>
      <x:c r="AN109" s="147" t="s"/>
      <x:c r="AO109" s="147" t="s"/>
      <x:c r="AP109" s="147" t="s"/>
      <x:c r="AQ109" s="147" t="s"/>
      <x:c r="AR109" s="147" t="s"/>
      <x:c r="AS109" s="147" t="s"/>
      <x:c r="AT109" s="147" t="s"/>
    </x:row>
    <x:row r="110" spans="1:173" x14ac:dyDescent="0.2">
      <x:c r="H110" s="147" t="s"/>
      <x:c r="I110" s="147" t="s"/>
      <x:c r="J110" s="147" t="s"/>
      <x:c r="K110" s="147" t="s"/>
      <x:c r="L110" s="147" t="s"/>
      <x:c r="M110" s="147" t="s"/>
      <x:c r="N110" s="147" t="s"/>
      <x:c r="O110" s="147" t="s"/>
      <x:c r="P110" s="147" t="s"/>
      <x:c r="Q110" s="147" t="s"/>
      <x:c r="R110" s="147" t="s"/>
      <x:c r="S110" s="147" t="s"/>
      <x:c r="T110" s="147" t="s"/>
      <x:c r="U110" s="147" t="s"/>
      <x:c r="V110" s="147" t="s"/>
      <x:c r="W110" s="147" t="s"/>
      <x:c r="X110" s="147" t="s"/>
      <x:c r="Y110" s="147" t="s"/>
      <x:c r="Z110" s="147" t="s"/>
      <x:c r="AA110" s="147" t="s"/>
      <x:c r="AB110" s="147" t="s"/>
      <x:c r="AC110" s="147" t="s"/>
      <x:c r="AD110" s="147" t="s"/>
      <x:c r="AE110" s="147" t="s"/>
      <x:c r="AF110" s="147" t="s"/>
      <x:c r="AG110" s="147" t="s"/>
      <x:c r="AH110" s="147" t="s"/>
      <x:c r="AI110" s="147" t="s"/>
      <x:c r="AJ110" s="147" t="s"/>
      <x:c r="AK110" s="147" t="s"/>
      <x:c r="AL110" s="147" t="s"/>
      <x:c r="AM110" s="147" t="s"/>
      <x:c r="AN110" s="147" t="s"/>
      <x:c r="AO110" s="147" t="s"/>
      <x:c r="AP110" s="147" t="s"/>
      <x:c r="AQ110" s="147" t="s"/>
      <x:c r="AR110" s="147" t="s"/>
      <x:c r="AS110" s="147" t="s"/>
      <x:c r="AT110" s="147" t="s"/>
    </x:row>
    <x:row r="111" spans="1:173" x14ac:dyDescent="0.2">
      <x:c r="H111" s="147" t="s"/>
      <x:c r="I111" s="147" t="s"/>
      <x:c r="J111" s="147" t="s"/>
      <x:c r="K111" s="147" t="s"/>
      <x:c r="L111" s="147" t="s"/>
      <x:c r="M111" s="147" t="s"/>
      <x:c r="N111" s="147" t="s"/>
      <x:c r="O111" s="147" t="s"/>
      <x:c r="P111" s="147" t="s"/>
      <x:c r="Q111" s="147" t="s"/>
      <x:c r="R111" s="147" t="s"/>
      <x:c r="S111" s="147" t="s"/>
      <x:c r="T111" s="147" t="s"/>
      <x:c r="U111" s="147" t="s"/>
      <x:c r="V111" s="147" t="s"/>
      <x:c r="W111" s="147" t="s"/>
      <x:c r="X111" s="147" t="s"/>
      <x:c r="Y111" s="147" t="s"/>
      <x:c r="Z111" s="147" t="s"/>
      <x:c r="AA111" s="147" t="s"/>
      <x:c r="AB111" s="147" t="s"/>
      <x:c r="AC111" s="147" t="s"/>
      <x:c r="AD111" s="147" t="s"/>
      <x:c r="AE111" s="147" t="s"/>
      <x:c r="AF111" s="147" t="s"/>
      <x:c r="AG111" s="147" t="s"/>
      <x:c r="AH111" s="147" t="s"/>
      <x:c r="AI111" s="147" t="s"/>
      <x:c r="AJ111" s="147" t="s"/>
      <x:c r="AK111" s="147" t="s"/>
      <x:c r="AL111" s="147" t="s"/>
      <x:c r="AM111" s="147" t="s"/>
      <x:c r="AN111" s="147" t="s"/>
      <x:c r="AO111" s="147" t="s"/>
      <x:c r="AP111" s="147" t="s"/>
      <x:c r="AQ111" s="147" t="s"/>
      <x:c r="AR111" s="147" t="s"/>
      <x:c r="AS111" s="147" t="s"/>
      <x:c r="AT111" s="147" t="s"/>
    </x:row>
    <x:row r="112" spans="1:173" x14ac:dyDescent="0.2">
      <x:c r="H112" s="147" t="s"/>
      <x:c r="I112" s="147" t="s"/>
      <x:c r="J112" s="147" t="s"/>
      <x:c r="K112" s="147" t="s"/>
      <x:c r="L112" s="147" t="s"/>
      <x:c r="M112" s="147" t="s"/>
      <x:c r="N112" s="147" t="s"/>
      <x:c r="O112" s="147" t="s"/>
      <x:c r="P112" s="147" t="s"/>
      <x:c r="Q112" s="147" t="s"/>
      <x:c r="R112" s="147" t="s"/>
      <x:c r="S112" s="147" t="s"/>
      <x:c r="T112" s="147" t="s"/>
      <x:c r="U112" s="147" t="s"/>
      <x:c r="V112" s="147" t="s"/>
      <x:c r="W112" s="147" t="s"/>
      <x:c r="X112" s="147" t="s"/>
      <x:c r="Y112" s="147" t="s"/>
      <x:c r="Z112" s="147" t="s"/>
      <x:c r="AA112" s="147" t="s"/>
      <x:c r="AB112" s="147" t="s"/>
      <x:c r="AC112" s="147" t="s"/>
      <x:c r="AD112" s="147" t="s"/>
      <x:c r="AE112" s="147" t="s"/>
      <x:c r="AF112" s="147" t="s"/>
      <x:c r="AG112" s="147" t="s"/>
      <x:c r="AH112" s="147" t="s"/>
      <x:c r="AI112" s="147" t="s"/>
      <x:c r="AJ112" s="147" t="s"/>
      <x:c r="AK112" s="147" t="s"/>
      <x:c r="AL112" s="147" t="s"/>
      <x:c r="AM112" s="147" t="s"/>
      <x:c r="AN112" s="147" t="s"/>
      <x:c r="AO112" s="147" t="s"/>
      <x:c r="AP112" s="147" t="s"/>
      <x:c r="AQ112" s="147" t="s"/>
      <x:c r="AR112" s="147" t="s"/>
      <x:c r="AS112" s="147" t="s"/>
      <x:c r="AT112" s="147" t="s"/>
    </x:row>
    <x:row r="113" spans="1:173" x14ac:dyDescent="0.2">
      <x:c r="H113" s="147" t="s"/>
      <x:c r="I113" s="147" t="s"/>
      <x:c r="J113" s="147" t="s"/>
      <x:c r="K113" s="147" t="s"/>
      <x:c r="L113" s="147" t="s"/>
      <x:c r="M113" s="147" t="s"/>
      <x:c r="N113" s="147" t="s"/>
      <x:c r="O113" s="147" t="s"/>
      <x:c r="P113" s="147" t="s"/>
      <x:c r="Q113" s="147" t="s"/>
      <x:c r="R113" s="147" t="s"/>
      <x:c r="S113" s="147" t="s"/>
      <x:c r="T113" s="147" t="s"/>
      <x:c r="U113" s="147" t="s"/>
      <x:c r="V113" s="147" t="s"/>
      <x:c r="W113" s="147" t="s"/>
      <x:c r="X113" s="147" t="s"/>
      <x:c r="Y113" s="147" t="s"/>
      <x:c r="Z113" s="147" t="s"/>
      <x:c r="AA113" s="147" t="s"/>
      <x:c r="AB113" s="147" t="s"/>
      <x:c r="AC113" s="147" t="s"/>
      <x:c r="AD113" s="147" t="s"/>
      <x:c r="AE113" s="147" t="s"/>
      <x:c r="AF113" s="147" t="s"/>
      <x:c r="AG113" s="147" t="s"/>
      <x:c r="AH113" s="147" t="s"/>
      <x:c r="AI113" s="147" t="s"/>
      <x:c r="AJ113" s="147" t="s"/>
      <x:c r="AK113" s="147" t="s"/>
      <x:c r="AL113" s="147" t="s"/>
      <x:c r="AM113" s="147" t="s"/>
      <x:c r="AN113" s="147" t="s"/>
      <x:c r="AO113" s="147" t="s"/>
      <x:c r="AP113" s="147" t="s"/>
      <x:c r="AQ113" s="147" t="s"/>
      <x:c r="AR113" s="147" t="s"/>
      <x:c r="AS113" s="147" t="s"/>
      <x:c r="AT113" s="147" t="s"/>
    </x:row>
    <x:row r="114" spans="1:173" x14ac:dyDescent="0.2">
      <x:c r="H114" s="147" t="s"/>
      <x:c r="I114" s="147" t="s"/>
      <x:c r="J114" s="147" t="s"/>
      <x:c r="K114" s="147" t="s"/>
      <x:c r="L114" s="147" t="s"/>
      <x:c r="M114" s="147" t="s"/>
      <x:c r="N114" s="147" t="s"/>
      <x:c r="O114" s="147" t="s"/>
      <x:c r="P114" s="147" t="s"/>
      <x:c r="Q114" s="147" t="s"/>
      <x:c r="R114" s="147" t="s"/>
      <x:c r="S114" s="147" t="s"/>
      <x:c r="T114" s="147" t="s"/>
      <x:c r="U114" s="147" t="s"/>
      <x:c r="V114" s="147" t="s"/>
      <x:c r="W114" s="147" t="s"/>
      <x:c r="X114" s="147" t="s"/>
      <x:c r="Y114" s="147" t="s"/>
      <x:c r="Z114" s="147" t="s"/>
      <x:c r="AA114" s="147" t="s"/>
      <x:c r="AB114" s="147" t="s"/>
      <x:c r="AC114" s="147" t="s"/>
      <x:c r="AD114" s="147" t="s"/>
      <x:c r="AE114" s="147" t="s"/>
      <x:c r="AF114" s="147" t="s"/>
      <x:c r="AG114" s="147" t="s"/>
      <x:c r="AH114" s="147" t="s"/>
      <x:c r="AI114" s="147" t="s"/>
      <x:c r="AJ114" s="147" t="s"/>
      <x:c r="AK114" s="147" t="s"/>
      <x:c r="AL114" s="147" t="s"/>
      <x:c r="AM114" s="147" t="s"/>
      <x:c r="AN114" s="147" t="s"/>
      <x:c r="AO114" s="147" t="s"/>
      <x:c r="AP114" s="147" t="s"/>
      <x:c r="AQ114" s="147" t="s"/>
      <x:c r="AR114" s="147" t="s"/>
      <x:c r="AS114" s="147" t="s"/>
      <x:c r="AT114" s="147" t="s"/>
    </x:row>
    <x:row r="115" spans="1:173" x14ac:dyDescent="0.2">
      <x:c r="H115" s="147" t="s"/>
      <x:c r="I115" s="147" t="s"/>
      <x:c r="J115" s="147" t="s"/>
      <x:c r="K115" s="147" t="s"/>
      <x:c r="L115" s="147" t="s"/>
      <x:c r="M115" s="147" t="s"/>
      <x:c r="N115" s="147" t="s"/>
      <x:c r="O115" s="147" t="s"/>
      <x:c r="P115" s="147" t="s"/>
      <x:c r="Q115" s="147" t="s"/>
      <x:c r="R115" s="147" t="s"/>
      <x:c r="S115" s="147" t="s"/>
      <x:c r="T115" s="147" t="s"/>
      <x:c r="U115" s="147" t="s"/>
      <x:c r="V115" s="147" t="s"/>
      <x:c r="W115" s="147" t="s"/>
      <x:c r="X115" s="147" t="s"/>
      <x:c r="Y115" s="147" t="s"/>
      <x:c r="Z115" s="147" t="s"/>
      <x:c r="AA115" s="147" t="s"/>
      <x:c r="AB115" s="147" t="s"/>
      <x:c r="AC115" s="147" t="s"/>
      <x:c r="AD115" s="147" t="s"/>
      <x:c r="AE115" s="147" t="s"/>
      <x:c r="AF115" s="147" t="s"/>
      <x:c r="AG115" s="147" t="s"/>
      <x:c r="AH115" s="147" t="s"/>
      <x:c r="AI115" s="147" t="s"/>
      <x:c r="AJ115" s="147" t="s"/>
      <x:c r="AK115" s="147" t="s"/>
      <x:c r="AL115" s="147" t="s"/>
      <x:c r="AM115" s="147" t="s"/>
      <x:c r="AN115" s="147" t="s"/>
      <x:c r="AO115" s="147" t="s"/>
      <x:c r="AP115" s="147" t="s"/>
      <x:c r="AQ115" s="147" t="s"/>
      <x:c r="AR115" s="147" t="s"/>
      <x:c r="AS115" s="147" t="s"/>
      <x:c r="AT115" s="147" t="s"/>
    </x:row>
    <x:row r="116" spans="1:173" x14ac:dyDescent="0.2">
      <x:c r="H116" s="147" t="s"/>
      <x:c r="I116" s="147" t="s"/>
      <x:c r="J116" s="147" t="s"/>
      <x:c r="K116" s="147" t="s"/>
      <x:c r="L116" s="147" t="s"/>
      <x:c r="M116" s="147" t="s"/>
      <x:c r="N116" s="147" t="s"/>
      <x:c r="O116" s="147" t="s"/>
      <x:c r="P116" s="147" t="s"/>
      <x:c r="Q116" s="147" t="s"/>
      <x:c r="R116" s="147" t="s"/>
      <x:c r="S116" s="147" t="s"/>
      <x:c r="T116" s="147" t="s"/>
      <x:c r="U116" s="147" t="s"/>
      <x:c r="V116" s="147" t="s"/>
      <x:c r="W116" s="147" t="s"/>
      <x:c r="X116" s="147" t="s"/>
      <x:c r="Y116" s="147" t="s"/>
      <x:c r="Z116" s="147" t="s"/>
      <x:c r="AA116" s="147" t="s"/>
      <x:c r="AB116" s="147" t="s"/>
      <x:c r="AC116" s="147" t="s"/>
      <x:c r="AD116" s="147" t="s"/>
      <x:c r="AE116" s="147" t="s"/>
      <x:c r="AF116" s="147" t="s"/>
      <x:c r="AG116" s="147" t="s"/>
      <x:c r="AH116" s="147" t="s"/>
      <x:c r="AI116" s="147" t="s"/>
      <x:c r="AJ116" s="147" t="s"/>
      <x:c r="AK116" s="147" t="s"/>
      <x:c r="AL116" s="147" t="s"/>
      <x:c r="AM116" s="147" t="s"/>
      <x:c r="AN116" s="147" t="s"/>
      <x:c r="AO116" s="147" t="s"/>
      <x:c r="AP116" s="147" t="s"/>
      <x:c r="AQ116" s="147" t="s"/>
      <x:c r="AR116" s="147" t="s"/>
      <x:c r="AS116" s="147" t="s"/>
      <x:c r="AT116" s="147" t="s"/>
    </x:row>
    <x:row r="117" spans="1:173" x14ac:dyDescent="0.2">
      <x:c r="H117" s="147" t="s"/>
      <x:c r="I117" s="147" t="s"/>
      <x:c r="J117" s="147" t="s"/>
      <x:c r="K117" s="147" t="s"/>
      <x:c r="L117" s="147" t="s"/>
      <x:c r="M117" s="147" t="s"/>
      <x:c r="N117" s="147" t="s"/>
      <x:c r="O117" s="147" t="s"/>
      <x:c r="P117" s="147" t="s"/>
      <x:c r="Q117" s="147" t="s"/>
      <x:c r="R117" s="147" t="s"/>
      <x:c r="S117" s="147" t="s"/>
      <x:c r="T117" s="147" t="s"/>
      <x:c r="U117" s="147" t="s"/>
      <x:c r="V117" s="147" t="s"/>
      <x:c r="W117" s="147" t="s"/>
      <x:c r="X117" s="147" t="s"/>
      <x:c r="Y117" s="147" t="s"/>
      <x:c r="Z117" s="147" t="s"/>
      <x:c r="AA117" s="147" t="s"/>
      <x:c r="AB117" s="147" t="s"/>
      <x:c r="AC117" s="147" t="s"/>
      <x:c r="AD117" s="147" t="s"/>
      <x:c r="AE117" s="147" t="s"/>
      <x:c r="AF117" s="147" t="s"/>
      <x:c r="AG117" s="147" t="s"/>
      <x:c r="AH117" s="147" t="s"/>
      <x:c r="AI117" s="147" t="s"/>
      <x:c r="AJ117" s="147" t="s"/>
      <x:c r="AK117" s="147" t="s"/>
      <x:c r="AL117" s="147" t="s"/>
      <x:c r="AM117" s="147" t="s"/>
      <x:c r="AN117" s="147" t="s"/>
      <x:c r="AO117" s="147" t="s"/>
      <x:c r="AP117" s="147" t="s"/>
      <x:c r="AQ117" s="147" t="s"/>
      <x:c r="AR117" s="147" t="s"/>
      <x:c r="AS117" s="147" t="s"/>
      <x:c r="AT117" s="147" t="s"/>
    </x:row>
    <x:row r="118" spans="1:173" x14ac:dyDescent="0.2">
      <x:c r="H118" s="147" t="s"/>
      <x:c r="I118" s="147" t="s"/>
      <x:c r="J118" s="147" t="s"/>
      <x:c r="K118" s="147" t="s"/>
      <x:c r="L118" s="147" t="s"/>
      <x:c r="M118" s="147" t="s"/>
      <x:c r="N118" s="147" t="s"/>
      <x:c r="O118" s="147" t="s"/>
      <x:c r="P118" s="147" t="s"/>
      <x:c r="Q118" s="147" t="s"/>
      <x:c r="R118" s="147" t="s"/>
      <x:c r="S118" s="147" t="s"/>
      <x:c r="T118" s="147" t="s"/>
      <x:c r="U118" s="147" t="s"/>
      <x:c r="V118" s="147" t="s"/>
      <x:c r="W118" s="147" t="s"/>
      <x:c r="X118" s="147" t="s"/>
      <x:c r="Y118" s="147" t="s"/>
      <x:c r="Z118" s="147" t="s"/>
      <x:c r="AA118" s="147" t="s"/>
      <x:c r="AB118" s="147" t="s"/>
      <x:c r="AC118" s="147" t="s"/>
      <x:c r="AD118" s="147" t="s"/>
      <x:c r="AE118" s="147" t="s"/>
      <x:c r="AF118" s="147" t="s"/>
      <x:c r="AG118" s="147" t="s"/>
      <x:c r="AH118" s="147" t="s"/>
      <x:c r="AI118" s="147" t="s"/>
      <x:c r="AJ118" s="147" t="s"/>
      <x:c r="AK118" s="147" t="s"/>
      <x:c r="AL118" s="147" t="s"/>
      <x:c r="AM118" s="147" t="s"/>
      <x:c r="AN118" s="147" t="s"/>
      <x:c r="AO118" s="147" t="s"/>
      <x:c r="AP118" s="147" t="s"/>
      <x:c r="AQ118" s="147" t="s"/>
      <x:c r="AR118" s="147" t="s"/>
      <x:c r="AS118" s="147" t="s"/>
      <x:c r="AT118" s="147" t="s"/>
    </x:row>
    <x:row r="119" spans="1:173" x14ac:dyDescent="0.2">
      <x:c r="H119" s="147" t="s"/>
      <x:c r="I119" s="147" t="s"/>
      <x:c r="J119" s="147" t="s"/>
      <x:c r="K119" s="147" t="s"/>
      <x:c r="L119" s="147" t="s"/>
      <x:c r="M119" s="147" t="s"/>
      <x:c r="N119" s="147" t="s"/>
      <x:c r="O119" s="147" t="s"/>
      <x:c r="P119" s="147" t="s"/>
      <x:c r="Q119" s="147" t="s"/>
      <x:c r="R119" s="147" t="s"/>
      <x:c r="S119" s="147" t="s"/>
      <x:c r="T119" s="147" t="s"/>
      <x:c r="U119" s="147" t="s"/>
      <x:c r="V119" s="147" t="s"/>
      <x:c r="W119" s="147" t="s"/>
      <x:c r="X119" s="147" t="s"/>
      <x:c r="Y119" s="147" t="s"/>
      <x:c r="Z119" s="147" t="s"/>
      <x:c r="AA119" s="147" t="s"/>
      <x:c r="AB119" s="147" t="s"/>
      <x:c r="AC119" s="147" t="s"/>
      <x:c r="AD119" s="147" t="s"/>
      <x:c r="AE119" s="147" t="s"/>
      <x:c r="AF119" s="147" t="s"/>
      <x:c r="AG119" s="147" t="s"/>
      <x:c r="AH119" s="147" t="s"/>
      <x:c r="AI119" s="147" t="s"/>
      <x:c r="AJ119" s="147" t="s"/>
      <x:c r="AK119" s="147" t="s"/>
      <x:c r="AL119" s="147" t="s"/>
      <x:c r="AM119" s="147" t="s"/>
      <x:c r="AN119" s="147" t="s"/>
      <x:c r="AO119" s="147" t="s"/>
      <x:c r="AP119" s="147" t="s"/>
      <x:c r="AQ119" s="147" t="s"/>
      <x:c r="AR119" s="147" t="s"/>
      <x:c r="AS119" s="147" t="s"/>
      <x:c r="AT119" s="147" t="s"/>
    </x:row>
    <x:row r="120" spans="1:173" x14ac:dyDescent="0.2">
      <x:c r="H120" s="147" t="s"/>
      <x:c r="I120" s="147" t="s"/>
      <x:c r="J120" s="147" t="s"/>
      <x:c r="K120" s="147" t="s"/>
      <x:c r="L120" s="147" t="s"/>
      <x:c r="M120" s="147" t="s"/>
      <x:c r="N120" s="147" t="s"/>
      <x:c r="O120" s="147" t="s"/>
      <x:c r="P120" s="147" t="s"/>
      <x:c r="Q120" s="147" t="s"/>
      <x:c r="R120" s="147" t="s"/>
      <x:c r="S120" s="147" t="s"/>
      <x:c r="T120" s="147" t="s"/>
      <x:c r="U120" s="147" t="s"/>
      <x:c r="V120" s="147" t="s"/>
      <x:c r="W120" s="147" t="s"/>
      <x:c r="X120" s="147" t="s"/>
      <x:c r="Y120" s="147" t="s"/>
      <x:c r="Z120" s="147" t="s"/>
      <x:c r="AA120" s="147" t="s"/>
      <x:c r="AB120" s="147" t="s"/>
      <x:c r="AC120" s="147" t="s"/>
      <x:c r="AD120" s="147" t="s"/>
      <x:c r="AE120" s="147" t="s"/>
      <x:c r="AF120" s="147" t="s"/>
      <x:c r="AG120" s="147" t="s"/>
      <x:c r="AH120" s="147" t="s"/>
      <x:c r="AI120" s="147" t="s"/>
      <x:c r="AJ120" s="147" t="s"/>
      <x:c r="AK120" s="147" t="s"/>
      <x:c r="AL120" s="147" t="s"/>
      <x:c r="AM120" s="147" t="s"/>
      <x:c r="AN120" s="147" t="s"/>
      <x:c r="AO120" s="147" t="s"/>
      <x:c r="AP120" s="147" t="s"/>
      <x:c r="AQ120" s="147" t="s"/>
      <x:c r="AR120" s="147" t="s"/>
      <x:c r="AS120" s="147" t="s"/>
      <x:c r="AT120" s="147" t="s"/>
    </x:row>
    <x:row r="121" spans="1:173" x14ac:dyDescent="0.2">
      <x:c r="H121" s="147" t="s"/>
      <x:c r="I121" s="147" t="s"/>
      <x:c r="J121" s="147" t="s"/>
      <x:c r="K121" s="147" t="s"/>
      <x:c r="L121" s="147" t="s"/>
      <x:c r="M121" s="147" t="s"/>
      <x:c r="N121" s="147" t="s"/>
      <x:c r="O121" s="147" t="s"/>
      <x:c r="P121" s="147" t="s"/>
      <x:c r="Q121" s="147" t="s"/>
      <x:c r="R121" s="147" t="s"/>
      <x:c r="S121" s="147" t="s"/>
      <x:c r="T121" s="147" t="s"/>
      <x:c r="U121" s="147" t="s"/>
      <x:c r="V121" s="147" t="s"/>
      <x:c r="W121" s="147" t="s"/>
      <x:c r="X121" s="147" t="s"/>
      <x:c r="Y121" s="147" t="s"/>
      <x:c r="Z121" s="147" t="s"/>
      <x:c r="AA121" s="147" t="s"/>
      <x:c r="AB121" s="147" t="s"/>
      <x:c r="AC121" s="147" t="s"/>
      <x:c r="AD121" s="147" t="s"/>
      <x:c r="AE121" s="147" t="s"/>
      <x:c r="AF121" s="147" t="s"/>
      <x:c r="AG121" s="147" t="s"/>
      <x:c r="AH121" s="147" t="s"/>
      <x:c r="AI121" s="147" t="s"/>
      <x:c r="AJ121" s="147" t="s"/>
      <x:c r="AK121" s="147" t="s"/>
      <x:c r="AL121" s="147" t="s"/>
      <x:c r="AM121" s="147" t="s"/>
      <x:c r="AN121" s="147" t="s"/>
      <x:c r="AO121" s="147" t="s"/>
      <x:c r="AP121" s="147" t="s"/>
      <x:c r="AQ121" s="147" t="s"/>
      <x:c r="AR121" s="147" t="s"/>
      <x:c r="AS121" s="147" t="s"/>
      <x:c r="AT121" s="147" t="s"/>
    </x:row>
    <x:row r="122" spans="1:173" x14ac:dyDescent="0.2">
      <x:c r="H122" s="147" t="s"/>
      <x:c r="I122" s="147" t="s"/>
      <x:c r="J122" s="147" t="s"/>
      <x:c r="K122" s="147" t="s"/>
      <x:c r="L122" s="147" t="s"/>
      <x:c r="M122" s="147" t="s"/>
      <x:c r="N122" s="147" t="s"/>
      <x:c r="O122" s="147" t="s"/>
      <x:c r="P122" s="147" t="s"/>
      <x:c r="Q122" s="147" t="s"/>
      <x:c r="R122" s="147" t="s"/>
      <x:c r="S122" s="147" t="s"/>
      <x:c r="T122" s="147" t="s"/>
      <x:c r="U122" s="147" t="s"/>
      <x:c r="V122" s="147" t="s"/>
      <x:c r="W122" s="147" t="s"/>
      <x:c r="X122" s="147" t="s"/>
      <x:c r="Y122" s="147" t="s"/>
      <x:c r="Z122" s="147" t="s"/>
      <x:c r="AA122" s="147" t="s"/>
      <x:c r="AB122" s="147" t="s"/>
      <x:c r="AC122" s="147" t="s"/>
      <x:c r="AD122" s="147" t="s"/>
      <x:c r="AE122" s="147" t="s"/>
      <x:c r="AF122" s="147" t="s"/>
      <x:c r="AG122" s="147" t="s"/>
      <x:c r="AH122" s="147" t="s"/>
      <x:c r="AI122" s="147" t="s"/>
      <x:c r="AJ122" s="147" t="s"/>
      <x:c r="AK122" s="147" t="s"/>
      <x:c r="AL122" s="147" t="s"/>
      <x:c r="AM122" s="147" t="s"/>
      <x:c r="AN122" s="147" t="s"/>
      <x:c r="AO122" s="147" t="s"/>
      <x:c r="AP122" s="147" t="s"/>
      <x:c r="AQ122" s="147" t="s"/>
      <x:c r="AR122" s="147" t="s"/>
      <x:c r="AS122" s="147" t="s"/>
      <x:c r="AT122" s="147" t="s"/>
    </x:row>
    <x:row r="123" spans="1:173" x14ac:dyDescent="0.2">
      <x:c r="H123" s="147" t="s"/>
      <x:c r="I123" s="147" t="s"/>
      <x:c r="J123" s="147" t="s"/>
      <x:c r="K123" s="147" t="s"/>
      <x:c r="L123" s="147" t="s"/>
      <x:c r="M123" s="147" t="s"/>
      <x:c r="N123" s="147" t="s"/>
      <x:c r="O123" s="147" t="s"/>
      <x:c r="P123" s="147" t="s"/>
      <x:c r="Q123" s="147" t="s"/>
      <x:c r="R123" s="147" t="s"/>
      <x:c r="S123" s="147" t="s"/>
      <x:c r="T123" s="147" t="s"/>
      <x:c r="U123" s="147" t="s"/>
      <x:c r="V123" s="147" t="s"/>
      <x:c r="W123" s="147" t="s"/>
      <x:c r="X123" s="147" t="s"/>
      <x:c r="Y123" s="147" t="s"/>
      <x:c r="Z123" s="147" t="s"/>
      <x:c r="AA123" s="147" t="s"/>
      <x:c r="AB123" s="147" t="s"/>
      <x:c r="AC123" s="147" t="s"/>
      <x:c r="AD123" s="147" t="s"/>
      <x:c r="AE123" s="147" t="s"/>
      <x:c r="AF123" s="147" t="s"/>
      <x:c r="AG123" s="147" t="s"/>
      <x:c r="AH123" s="147" t="s"/>
      <x:c r="AI123" s="147" t="s"/>
      <x:c r="AJ123" s="147" t="s"/>
      <x:c r="AK123" s="147" t="s"/>
      <x:c r="AL123" s="147" t="s"/>
      <x:c r="AM123" s="147" t="s"/>
      <x:c r="AN123" s="147" t="s"/>
      <x:c r="AO123" s="147" t="s"/>
      <x:c r="AP123" s="147" t="s"/>
      <x:c r="AQ123" s="147" t="s"/>
      <x:c r="AR123" s="147" t="s"/>
      <x:c r="AS123" s="147" t="s"/>
      <x:c r="AT123" s="147" t="s"/>
    </x:row>
    <x:row r="124" spans="1:173" x14ac:dyDescent="0.2">
      <x:c r="H124" s="147" t="s"/>
      <x:c r="I124" s="147" t="s"/>
      <x:c r="J124" s="147" t="s"/>
      <x:c r="K124" s="147" t="s"/>
      <x:c r="L124" s="147" t="s"/>
      <x:c r="M124" s="147" t="s"/>
      <x:c r="N124" s="147" t="s"/>
      <x:c r="O124" s="147" t="s"/>
      <x:c r="P124" s="147" t="s"/>
      <x:c r="Q124" s="147" t="s"/>
      <x:c r="R124" s="147" t="s"/>
      <x:c r="S124" s="147" t="s"/>
      <x:c r="T124" s="147" t="s"/>
      <x:c r="U124" s="147" t="s"/>
      <x:c r="V124" s="147" t="s"/>
      <x:c r="W124" s="147" t="s"/>
      <x:c r="X124" s="147" t="s"/>
      <x:c r="Y124" s="147" t="s"/>
      <x:c r="Z124" s="147" t="s"/>
      <x:c r="AA124" s="147" t="s"/>
      <x:c r="AB124" s="147" t="s"/>
      <x:c r="AC124" s="147" t="s"/>
      <x:c r="AD124" s="147" t="s"/>
      <x:c r="AE124" s="147" t="s"/>
      <x:c r="AF124" s="147" t="s"/>
      <x:c r="AG124" s="147" t="s"/>
      <x:c r="AH124" s="147" t="s"/>
      <x:c r="AI124" s="147" t="s"/>
      <x:c r="AJ124" s="147" t="s"/>
      <x:c r="AK124" s="147" t="s"/>
      <x:c r="AL124" s="147" t="s"/>
      <x:c r="AM124" s="147" t="s"/>
      <x:c r="AN124" s="147" t="s"/>
      <x:c r="AO124" s="147" t="s"/>
      <x:c r="AP124" s="147" t="s"/>
      <x:c r="AQ124" s="147" t="s"/>
      <x:c r="AR124" s="147" t="s"/>
      <x:c r="AS124" s="147" t="s"/>
      <x:c r="AT124" s="147" t="s"/>
    </x:row>
    <x:row r="125" spans="1:173" x14ac:dyDescent="0.2">
      <x:c r="H125" s="147" t="s"/>
      <x:c r="I125" s="147" t="s"/>
      <x:c r="J125" s="147" t="s"/>
      <x:c r="K125" s="147" t="s"/>
      <x:c r="L125" s="147" t="s"/>
      <x:c r="M125" s="147" t="s"/>
      <x:c r="N125" s="147" t="s"/>
      <x:c r="O125" s="147" t="s"/>
      <x:c r="P125" s="147" t="s"/>
      <x:c r="Q125" s="147" t="s"/>
      <x:c r="R125" s="147" t="s"/>
      <x:c r="S125" s="147" t="s"/>
      <x:c r="T125" s="147" t="s"/>
      <x:c r="U125" s="147" t="s"/>
      <x:c r="V125" s="147" t="s"/>
      <x:c r="W125" s="147" t="s"/>
      <x:c r="X125" s="147" t="s"/>
      <x:c r="Y125" s="147" t="s"/>
      <x:c r="Z125" s="147" t="s"/>
      <x:c r="AA125" s="147" t="s"/>
      <x:c r="AB125" s="147" t="s"/>
      <x:c r="AC125" s="147" t="s"/>
      <x:c r="AD125" s="147" t="s"/>
      <x:c r="AE125" s="147" t="s"/>
      <x:c r="AF125" s="147" t="s"/>
      <x:c r="AG125" s="147" t="s"/>
      <x:c r="AH125" s="147" t="s"/>
      <x:c r="AI125" s="147" t="s"/>
      <x:c r="AJ125" s="147" t="s"/>
      <x:c r="AK125" s="147" t="s"/>
      <x:c r="AL125" s="147" t="s"/>
      <x:c r="AM125" s="147" t="s"/>
      <x:c r="AN125" s="147" t="s"/>
      <x:c r="AO125" s="147" t="s"/>
      <x:c r="AP125" s="147" t="s"/>
      <x:c r="AQ125" s="147" t="s"/>
      <x:c r="AR125" s="147" t="s"/>
      <x:c r="AS125" s="147" t="s"/>
      <x:c r="AT125" s="147" t="s"/>
    </x:row>
    <x:row r="126" spans="1:173" x14ac:dyDescent="0.2">
      <x:c r="H126" s="147" t="s"/>
      <x:c r="I126" s="147" t="s"/>
      <x:c r="J126" s="147" t="s"/>
      <x:c r="K126" s="147" t="s"/>
      <x:c r="L126" s="147" t="s"/>
      <x:c r="M126" s="147" t="s"/>
      <x:c r="N126" s="147" t="s"/>
      <x:c r="O126" s="147" t="s"/>
      <x:c r="P126" s="147" t="s"/>
      <x:c r="Q126" s="147" t="s"/>
      <x:c r="R126" s="147" t="s"/>
      <x:c r="S126" s="147" t="s"/>
      <x:c r="T126" s="147" t="s"/>
      <x:c r="U126" s="147" t="s"/>
      <x:c r="V126" s="147" t="s"/>
      <x:c r="W126" s="147" t="s"/>
      <x:c r="X126" s="147" t="s"/>
      <x:c r="Y126" s="147" t="s"/>
      <x:c r="Z126" s="147" t="s"/>
      <x:c r="AA126" s="147" t="s"/>
      <x:c r="AB126" s="147" t="s"/>
      <x:c r="AC126" s="147" t="s"/>
      <x:c r="AD126" s="147" t="s"/>
      <x:c r="AE126" s="147" t="s"/>
      <x:c r="AF126" s="147" t="s"/>
      <x:c r="AG126" s="147" t="s"/>
      <x:c r="AH126" s="147" t="s"/>
      <x:c r="AI126" s="147" t="s"/>
      <x:c r="AJ126" s="147" t="s"/>
      <x:c r="AK126" s="147" t="s"/>
      <x:c r="AL126" s="147" t="s"/>
      <x:c r="AM126" s="147" t="s"/>
      <x:c r="AN126" s="147" t="s"/>
      <x:c r="AO126" s="147" t="s"/>
      <x:c r="AP126" s="147" t="s"/>
      <x:c r="AQ126" s="147" t="s"/>
      <x:c r="AR126" s="147" t="s"/>
      <x:c r="AS126" s="147" t="s"/>
      <x:c r="AT126" s="147" t="s"/>
    </x:row>
    <x:row r="127" spans="1:173" x14ac:dyDescent="0.2">
      <x:c r="H127" s="147" t="s"/>
      <x:c r="I127" s="147" t="s"/>
      <x:c r="J127" s="147" t="s"/>
      <x:c r="K127" s="147" t="s"/>
      <x:c r="L127" s="147" t="s"/>
      <x:c r="M127" s="147" t="s"/>
      <x:c r="N127" s="147" t="s"/>
      <x:c r="O127" s="147" t="s"/>
      <x:c r="P127" s="147" t="s"/>
      <x:c r="Q127" s="147" t="s"/>
      <x:c r="R127" s="147" t="s"/>
      <x:c r="S127" s="147" t="s"/>
      <x:c r="T127" s="147" t="s"/>
      <x:c r="U127" s="147" t="s"/>
      <x:c r="V127" s="147" t="s"/>
      <x:c r="W127" s="147" t="s"/>
      <x:c r="X127" s="147" t="s"/>
      <x:c r="Y127" s="147" t="s"/>
      <x:c r="Z127" s="147" t="s"/>
      <x:c r="AA127" s="147" t="s"/>
      <x:c r="AB127" s="147" t="s"/>
      <x:c r="AC127" s="147" t="s"/>
      <x:c r="AD127" s="147" t="s"/>
      <x:c r="AE127" s="147" t="s"/>
      <x:c r="AF127" s="147" t="s"/>
      <x:c r="AG127" s="147" t="s"/>
      <x:c r="AH127" s="147" t="s"/>
      <x:c r="AI127" s="147" t="s"/>
      <x:c r="AJ127" s="147" t="s"/>
      <x:c r="AK127" s="147" t="s"/>
      <x:c r="AL127" s="147" t="s"/>
      <x:c r="AM127" s="147" t="s"/>
      <x:c r="AN127" s="147" t="s"/>
      <x:c r="AO127" s="147" t="s"/>
      <x:c r="AP127" s="147" t="s"/>
      <x:c r="AQ127" s="147" t="s"/>
      <x:c r="AR127" s="147" t="s"/>
      <x:c r="AS127" s="147" t="s"/>
      <x:c r="AT127" s="147" t="s"/>
    </x:row>
    <x:row r="128" spans="1:173" x14ac:dyDescent="0.2">
      <x:c r="H128" s="147" t="s"/>
      <x:c r="I128" s="147" t="s"/>
      <x:c r="J128" s="147" t="s"/>
      <x:c r="K128" s="147" t="s"/>
      <x:c r="L128" s="147" t="s"/>
      <x:c r="M128" s="147" t="s"/>
      <x:c r="N128" s="147" t="s"/>
      <x:c r="O128" s="147" t="s"/>
      <x:c r="P128" s="147" t="s"/>
      <x:c r="Q128" s="147" t="s"/>
      <x:c r="R128" s="147" t="s"/>
      <x:c r="S128" s="147" t="s"/>
      <x:c r="T128" s="147" t="s"/>
      <x:c r="U128" s="147" t="s"/>
      <x:c r="V128" s="147" t="s"/>
      <x:c r="W128" s="147" t="s"/>
      <x:c r="X128" s="147" t="s"/>
      <x:c r="Y128" s="147" t="s"/>
      <x:c r="Z128" s="147" t="s"/>
      <x:c r="AA128" s="147" t="s"/>
      <x:c r="AB128" s="147" t="s"/>
      <x:c r="AC128" s="147" t="s"/>
      <x:c r="AD128" s="147" t="s"/>
      <x:c r="AE128" s="147" t="s"/>
      <x:c r="AF128" s="147" t="s"/>
      <x:c r="AG128" s="147" t="s"/>
      <x:c r="AH128" s="147" t="s"/>
      <x:c r="AI128" s="147" t="s"/>
      <x:c r="AJ128" s="147" t="s"/>
      <x:c r="AK128" s="147" t="s"/>
      <x:c r="AL128" s="147" t="s"/>
      <x:c r="AM128" s="147" t="s"/>
      <x:c r="AN128" s="147" t="s"/>
      <x:c r="AO128" s="147" t="s"/>
      <x:c r="AP128" s="147" t="s"/>
      <x:c r="AQ128" s="147" t="s"/>
      <x:c r="AR128" s="147" t="s"/>
      <x:c r="AS128" s="147" t="s"/>
      <x:c r="AT128" s="147" t="s"/>
    </x:row>
    <x:row r="129" spans="1:173" x14ac:dyDescent="0.2">
      <x:c r="H129" s="147" t="s"/>
      <x:c r="I129" s="147" t="s"/>
      <x:c r="J129" s="147" t="s"/>
      <x:c r="K129" s="147" t="s"/>
      <x:c r="L129" s="147" t="s"/>
      <x:c r="M129" s="147" t="s"/>
      <x:c r="N129" s="147" t="s"/>
      <x:c r="O129" s="147" t="s"/>
      <x:c r="P129" s="147" t="s"/>
      <x:c r="Q129" s="147" t="s"/>
      <x:c r="R129" s="147" t="s"/>
      <x:c r="S129" s="147" t="s"/>
      <x:c r="T129" s="147" t="s"/>
      <x:c r="U129" s="147" t="s"/>
      <x:c r="V129" s="147" t="s"/>
      <x:c r="W129" s="147" t="s"/>
      <x:c r="X129" s="147" t="s"/>
      <x:c r="Y129" s="147" t="s"/>
      <x:c r="Z129" s="147" t="s"/>
      <x:c r="AA129" s="147" t="s"/>
      <x:c r="AB129" s="147" t="s"/>
      <x:c r="AC129" s="147" t="s"/>
      <x:c r="AD129" s="147" t="s"/>
      <x:c r="AE129" s="147" t="s"/>
      <x:c r="AF129" s="147" t="s"/>
      <x:c r="AG129" s="147" t="s"/>
      <x:c r="AH129" s="147" t="s"/>
      <x:c r="AI129" s="147" t="s"/>
      <x:c r="AJ129" s="147" t="s"/>
      <x:c r="AK129" s="147" t="s"/>
      <x:c r="AL129" s="147" t="s"/>
      <x:c r="AM129" s="147" t="s"/>
      <x:c r="AN129" s="147" t="s"/>
      <x:c r="AO129" s="147" t="s"/>
      <x:c r="AP129" s="147" t="s"/>
      <x:c r="AQ129" s="147" t="s"/>
      <x:c r="AR129" s="147" t="s"/>
      <x:c r="AS129" s="147" t="s"/>
      <x:c r="AT129" s="147" t="s"/>
    </x:row>
    <x:row r="130" spans="1:173" x14ac:dyDescent="0.2">
      <x:c r="H130" s="147" t="s"/>
      <x:c r="I130" s="147" t="s"/>
      <x:c r="J130" s="147" t="s"/>
      <x:c r="K130" s="147" t="s"/>
      <x:c r="L130" s="147" t="s"/>
      <x:c r="M130" s="147" t="s"/>
      <x:c r="N130" s="147" t="s"/>
      <x:c r="O130" s="147" t="s"/>
      <x:c r="P130" s="147" t="s"/>
      <x:c r="Q130" s="147" t="s"/>
      <x:c r="R130" s="147" t="s"/>
      <x:c r="S130" s="147" t="s"/>
      <x:c r="T130" s="147" t="s"/>
      <x:c r="U130" s="147" t="s"/>
      <x:c r="V130" s="147" t="s"/>
      <x:c r="W130" s="147" t="s"/>
      <x:c r="X130" s="147" t="s"/>
      <x:c r="Y130" s="147" t="s"/>
      <x:c r="Z130" s="147" t="s"/>
      <x:c r="AA130" s="147" t="s"/>
      <x:c r="AB130" s="147" t="s"/>
      <x:c r="AC130" s="147" t="s"/>
      <x:c r="AD130" s="147" t="s"/>
      <x:c r="AE130" s="147" t="s"/>
      <x:c r="AF130" s="147" t="s"/>
      <x:c r="AG130" s="147" t="s"/>
      <x:c r="AH130" s="147" t="s"/>
      <x:c r="AI130" s="147" t="s"/>
      <x:c r="AJ130" s="147" t="s"/>
      <x:c r="AK130" s="147" t="s"/>
      <x:c r="AL130" s="147" t="s"/>
      <x:c r="AM130" s="147" t="s"/>
      <x:c r="AN130" s="147" t="s"/>
      <x:c r="AO130" s="147" t="s"/>
      <x:c r="AP130" s="147" t="s"/>
      <x:c r="AQ130" s="147" t="s"/>
      <x:c r="AR130" s="147" t="s"/>
      <x:c r="AS130" s="147" t="s"/>
      <x:c r="AT130" s="147" t="s"/>
    </x:row>
    <x:row r="131" spans="1:173" x14ac:dyDescent="0.2">
      <x:c r="H131" s="147" t="s"/>
      <x:c r="I131" s="147" t="s"/>
      <x:c r="J131" s="147" t="s"/>
      <x:c r="K131" s="147" t="s"/>
      <x:c r="L131" s="147" t="s"/>
      <x:c r="M131" s="147" t="s"/>
      <x:c r="N131" s="147" t="s"/>
      <x:c r="O131" s="147" t="s"/>
      <x:c r="P131" s="147" t="s"/>
      <x:c r="Q131" s="147" t="s"/>
      <x:c r="R131" s="147" t="s"/>
      <x:c r="S131" s="147" t="s"/>
      <x:c r="T131" s="147" t="s"/>
      <x:c r="U131" s="147" t="s"/>
      <x:c r="V131" s="147" t="s"/>
      <x:c r="W131" s="147" t="s"/>
      <x:c r="X131" s="147" t="s"/>
      <x:c r="Y131" s="147" t="s"/>
      <x:c r="Z131" s="147" t="s"/>
      <x:c r="AA131" s="147" t="s"/>
      <x:c r="AB131" s="147" t="s"/>
      <x:c r="AC131" s="147" t="s"/>
      <x:c r="AD131" s="147" t="s"/>
      <x:c r="AE131" s="147" t="s"/>
      <x:c r="AF131" s="147" t="s"/>
      <x:c r="AG131" s="147" t="s"/>
      <x:c r="AH131" s="147" t="s"/>
      <x:c r="AI131" s="147" t="s"/>
      <x:c r="AJ131" s="147" t="s"/>
      <x:c r="AK131" s="147" t="s"/>
      <x:c r="AL131" s="147" t="s"/>
      <x:c r="AM131" s="147" t="s"/>
      <x:c r="AN131" s="147" t="s"/>
      <x:c r="AO131" s="147" t="s"/>
      <x:c r="AP131" s="147" t="s"/>
      <x:c r="AQ131" s="147" t="s"/>
      <x:c r="AR131" s="147" t="s"/>
      <x:c r="AS131" s="147" t="s"/>
      <x:c r="AT131" s="147" t="s"/>
    </x:row>
    <x:row r="132" spans="1:173" x14ac:dyDescent="0.2">
      <x:c r="H132" s="147" t="s"/>
      <x:c r="I132" s="147" t="s"/>
      <x:c r="J132" s="147" t="s"/>
      <x:c r="K132" s="147" t="s"/>
      <x:c r="L132" s="147" t="s"/>
      <x:c r="M132" s="147" t="s"/>
      <x:c r="N132" s="147" t="s"/>
      <x:c r="O132" s="147" t="s"/>
      <x:c r="P132" s="147" t="s"/>
      <x:c r="Q132" s="147" t="s"/>
      <x:c r="R132" s="147" t="s"/>
      <x:c r="S132" s="147" t="s"/>
      <x:c r="T132" s="147" t="s"/>
      <x:c r="U132" s="147" t="s"/>
      <x:c r="V132" s="147" t="s"/>
      <x:c r="W132" s="147" t="s"/>
      <x:c r="X132" s="147" t="s"/>
      <x:c r="Y132" s="147" t="s"/>
      <x:c r="Z132" s="147" t="s"/>
      <x:c r="AA132" s="147" t="s"/>
      <x:c r="AB132" s="147" t="s"/>
      <x:c r="AC132" s="147" t="s"/>
      <x:c r="AD132" s="147" t="s"/>
      <x:c r="AE132" s="147" t="s"/>
      <x:c r="AF132" s="147" t="s"/>
      <x:c r="AG132" s="147" t="s"/>
      <x:c r="AH132" s="147" t="s"/>
      <x:c r="AI132" s="147" t="s"/>
      <x:c r="AJ132" s="147" t="s"/>
      <x:c r="AK132" s="147" t="s"/>
      <x:c r="AL132" s="147" t="s"/>
      <x:c r="AM132" s="147" t="s"/>
      <x:c r="AN132" s="147" t="s"/>
      <x:c r="AO132" s="147" t="s"/>
      <x:c r="AP132" s="147" t="s"/>
      <x:c r="AQ132" s="147" t="s"/>
      <x:c r="AR132" s="147" t="s"/>
      <x:c r="AS132" s="147" t="s"/>
      <x:c r="AT132" s="147" t="s"/>
    </x:row>
    <x:row r="133" spans="1:173" x14ac:dyDescent="0.2">
      <x:c r="H133" s="147" t="s"/>
      <x:c r="I133" s="147" t="s"/>
      <x:c r="J133" s="147" t="s"/>
      <x:c r="K133" s="147" t="s"/>
      <x:c r="L133" s="147" t="s"/>
      <x:c r="M133" s="147" t="s"/>
      <x:c r="N133" s="147" t="s"/>
      <x:c r="O133" s="147" t="s"/>
      <x:c r="P133" s="147" t="s"/>
      <x:c r="Q133" s="147" t="s"/>
      <x:c r="R133" s="147" t="s"/>
      <x:c r="S133" s="147" t="s"/>
      <x:c r="T133" s="147" t="s"/>
      <x:c r="U133" s="147" t="s"/>
      <x:c r="V133" s="147" t="s"/>
      <x:c r="W133" s="147" t="s"/>
      <x:c r="X133" s="147" t="s"/>
      <x:c r="Y133" s="147" t="s"/>
      <x:c r="Z133" s="147" t="s"/>
      <x:c r="AA133" s="147" t="s"/>
      <x:c r="AB133" s="147" t="s"/>
      <x:c r="AC133" s="147" t="s"/>
      <x:c r="AD133" s="147" t="s"/>
      <x:c r="AE133" s="147" t="s"/>
      <x:c r="AF133" s="147" t="s"/>
      <x:c r="AG133" s="147" t="s"/>
      <x:c r="AH133" s="147" t="s"/>
      <x:c r="AI133" s="147" t="s"/>
      <x:c r="AJ133" s="147" t="s"/>
      <x:c r="AK133" s="147" t="s"/>
      <x:c r="AL133" s="147" t="s"/>
      <x:c r="AM133" s="147" t="s"/>
      <x:c r="AN133" s="147" t="s"/>
      <x:c r="AO133" s="147" t="s"/>
      <x:c r="AP133" s="147" t="s"/>
      <x:c r="AQ133" s="147" t="s"/>
      <x:c r="AR133" s="147" t="s"/>
      <x:c r="AS133" s="147" t="s"/>
      <x:c r="AT133" s="147" t="s"/>
    </x:row>
    <x:row r="134" spans="1:173" x14ac:dyDescent="0.2">
      <x:c r="H134" s="147" t="s"/>
      <x:c r="I134" s="147" t="s"/>
      <x:c r="J134" s="147" t="s"/>
      <x:c r="K134" s="147" t="s"/>
      <x:c r="L134" s="147" t="s"/>
      <x:c r="M134" s="147" t="s"/>
      <x:c r="N134" s="147" t="s"/>
      <x:c r="O134" s="147" t="s"/>
      <x:c r="P134" s="147" t="s"/>
      <x:c r="Q134" s="147" t="s"/>
      <x:c r="R134" s="147" t="s"/>
      <x:c r="S134" s="147" t="s"/>
      <x:c r="T134" s="147" t="s"/>
      <x:c r="U134" s="147" t="s"/>
      <x:c r="V134" s="147" t="s"/>
      <x:c r="W134" s="147" t="s"/>
      <x:c r="X134" s="147" t="s"/>
      <x:c r="Y134" s="147" t="s"/>
      <x:c r="Z134" s="147" t="s"/>
      <x:c r="AA134" s="147" t="s"/>
      <x:c r="AB134" s="147" t="s"/>
      <x:c r="AC134" s="147" t="s"/>
      <x:c r="AD134" s="147" t="s"/>
      <x:c r="AE134" s="147" t="s"/>
      <x:c r="AF134" s="147" t="s"/>
      <x:c r="AG134" s="147" t="s"/>
      <x:c r="AH134" s="147" t="s"/>
      <x:c r="AI134" s="147" t="s"/>
      <x:c r="AJ134" s="147" t="s"/>
      <x:c r="AK134" s="147" t="s"/>
      <x:c r="AL134" s="147" t="s"/>
      <x:c r="AM134" s="147" t="s"/>
      <x:c r="AN134" s="147" t="s"/>
      <x:c r="AO134" s="147" t="s"/>
      <x:c r="AP134" s="147" t="s"/>
      <x:c r="AQ134" s="147" t="s"/>
      <x:c r="AR134" s="147" t="s"/>
      <x:c r="AS134" s="147" t="s"/>
      <x:c r="AT134" s="147" t="s"/>
    </x:row>
    <x:row r="135" spans="1:173" x14ac:dyDescent="0.2">
      <x:c r="H135" s="147" t="s"/>
      <x:c r="I135" s="147" t="s"/>
      <x:c r="J135" s="147" t="s"/>
      <x:c r="K135" s="147" t="s"/>
      <x:c r="L135" s="147" t="s"/>
      <x:c r="M135" s="147" t="s"/>
      <x:c r="N135" s="147" t="s"/>
      <x:c r="O135" s="147" t="s"/>
      <x:c r="P135" s="147" t="s"/>
      <x:c r="Q135" s="147" t="s"/>
      <x:c r="R135" s="147" t="s"/>
      <x:c r="S135" s="147" t="s"/>
      <x:c r="T135" s="147" t="s"/>
      <x:c r="U135" s="147" t="s"/>
      <x:c r="V135" s="147" t="s"/>
      <x:c r="W135" s="147" t="s"/>
      <x:c r="X135" s="147" t="s"/>
      <x:c r="Y135" s="147" t="s"/>
      <x:c r="Z135" s="147" t="s"/>
      <x:c r="AA135" s="147" t="s"/>
      <x:c r="AB135" s="147" t="s"/>
      <x:c r="AC135" s="147" t="s"/>
      <x:c r="AD135" s="147" t="s"/>
      <x:c r="AE135" s="147" t="s"/>
      <x:c r="AF135" s="147" t="s"/>
      <x:c r="AG135" s="147" t="s"/>
      <x:c r="AH135" s="147" t="s"/>
      <x:c r="AI135" s="147" t="s"/>
      <x:c r="AJ135" s="147" t="s"/>
      <x:c r="AK135" s="147" t="s"/>
      <x:c r="AL135" s="147" t="s"/>
      <x:c r="AM135" s="147" t="s"/>
      <x:c r="AN135" s="147" t="s"/>
      <x:c r="AO135" s="147" t="s"/>
      <x:c r="AP135" s="147" t="s"/>
      <x:c r="AQ135" s="147" t="s"/>
      <x:c r="AR135" s="147" t="s"/>
      <x:c r="AS135" s="147" t="s"/>
      <x:c r="AT135" s="147" t="s"/>
    </x:row>
    <x:row r="136" spans="1:173" x14ac:dyDescent="0.2">
      <x:c r="H136" s="147" t="s"/>
      <x:c r="I136" s="147" t="s"/>
      <x:c r="J136" s="147" t="s"/>
      <x:c r="K136" s="147" t="s"/>
      <x:c r="L136" s="147" t="s"/>
      <x:c r="M136" s="147" t="s"/>
      <x:c r="N136" s="147" t="s"/>
      <x:c r="O136" s="147" t="s"/>
      <x:c r="P136" s="147" t="s"/>
      <x:c r="Q136" s="147" t="s"/>
      <x:c r="R136" s="147" t="s"/>
      <x:c r="S136" s="147" t="s"/>
      <x:c r="T136" s="147" t="s"/>
      <x:c r="U136" s="147" t="s"/>
      <x:c r="V136" s="147" t="s"/>
      <x:c r="W136" s="147" t="s"/>
      <x:c r="X136" s="147" t="s"/>
      <x:c r="Y136" s="147" t="s"/>
      <x:c r="Z136" s="147" t="s"/>
      <x:c r="AA136" s="147" t="s"/>
      <x:c r="AB136" s="147" t="s"/>
      <x:c r="AC136" s="147" t="s"/>
      <x:c r="AD136" s="147" t="s"/>
      <x:c r="AE136" s="147" t="s"/>
      <x:c r="AF136" s="147" t="s"/>
      <x:c r="AG136" s="147" t="s"/>
      <x:c r="AH136" s="147" t="s"/>
      <x:c r="AI136" s="147" t="s"/>
      <x:c r="AJ136" s="147" t="s"/>
      <x:c r="AK136" s="147" t="s"/>
      <x:c r="AL136" s="147" t="s"/>
      <x:c r="AM136" s="147" t="s"/>
      <x:c r="AN136" s="147" t="s"/>
      <x:c r="AO136" s="147" t="s"/>
      <x:c r="AP136" s="147" t="s"/>
      <x:c r="AQ136" s="147" t="s"/>
      <x:c r="AR136" s="147" t="s"/>
      <x:c r="AS136" s="147" t="s"/>
      <x:c r="AT136" s="147" t="s"/>
    </x:row>
    <x:row r="137" spans="1:173" x14ac:dyDescent="0.2">
      <x:c r="H137" s="147" t="s"/>
      <x:c r="I137" s="147" t="s"/>
      <x:c r="J137" s="147" t="s"/>
      <x:c r="K137" s="147" t="s"/>
      <x:c r="L137" s="147" t="s"/>
      <x:c r="M137" s="147" t="s"/>
      <x:c r="N137" s="147" t="s"/>
      <x:c r="O137" s="147" t="s"/>
      <x:c r="P137" s="147" t="s"/>
      <x:c r="Q137" s="147" t="s"/>
      <x:c r="R137" s="147" t="s"/>
      <x:c r="S137" s="147" t="s"/>
      <x:c r="T137" s="147" t="s"/>
      <x:c r="U137" s="147" t="s"/>
      <x:c r="V137" s="147" t="s"/>
      <x:c r="W137" s="147" t="s"/>
      <x:c r="X137" s="147" t="s"/>
      <x:c r="Y137" s="147" t="s"/>
      <x:c r="Z137" s="147" t="s"/>
      <x:c r="AA137" s="147" t="s"/>
      <x:c r="AB137" s="147" t="s"/>
      <x:c r="AC137" s="147" t="s"/>
      <x:c r="AD137" s="147" t="s"/>
      <x:c r="AE137" s="147" t="s"/>
      <x:c r="AF137" s="147" t="s"/>
      <x:c r="AG137" s="147" t="s"/>
      <x:c r="AH137" s="147" t="s"/>
      <x:c r="AI137" s="147" t="s"/>
      <x:c r="AJ137" s="147" t="s"/>
      <x:c r="AK137" s="147" t="s"/>
      <x:c r="AL137" s="147" t="s"/>
      <x:c r="AM137" s="147" t="s"/>
      <x:c r="AN137" s="147" t="s"/>
      <x:c r="AO137" s="147" t="s"/>
      <x:c r="AP137" s="147" t="s"/>
      <x:c r="AQ137" s="147" t="s"/>
      <x:c r="AR137" s="147" t="s"/>
      <x:c r="AS137" s="147" t="s"/>
      <x:c r="AT137" s="147" t="s"/>
    </x:row>
    <x:row r="138" spans="1:173" x14ac:dyDescent="0.2">
      <x:c r="H138" s="147" t="s"/>
      <x:c r="I138" s="147" t="s"/>
      <x:c r="J138" s="147" t="s"/>
      <x:c r="K138" s="147" t="s"/>
      <x:c r="L138" s="147" t="s"/>
      <x:c r="M138" s="147" t="s"/>
      <x:c r="N138" s="147" t="s"/>
      <x:c r="O138" s="147" t="s"/>
      <x:c r="P138" s="147" t="s"/>
      <x:c r="Q138" s="147" t="s"/>
      <x:c r="R138" s="147" t="s"/>
      <x:c r="S138" s="147" t="s"/>
      <x:c r="T138" s="147" t="s"/>
      <x:c r="U138" s="147" t="s"/>
      <x:c r="V138" s="147" t="s"/>
      <x:c r="W138" s="147" t="s"/>
      <x:c r="X138" s="147" t="s"/>
      <x:c r="Y138" s="147" t="s"/>
      <x:c r="Z138" s="147" t="s"/>
      <x:c r="AA138" s="147" t="s"/>
      <x:c r="AB138" s="147" t="s"/>
      <x:c r="AC138" s="147" t="s"/>
      <x:c r="AD138" s="147" t="s"/>
      <x:c r="AE138" s="147" t="s"/>
      <x:c r="AF138" s="147" t="s"/>
      <x:c r="AG138" s="147" t="s"/>
      <x:c r="AH138" s="147" t="s"/>
      <x:c r="AI138" s="147" t="s"/>
      <x:c r="AJ138" s="147" t="s"/>
      <x:c r="AK138" s="147" t="s"/>
      <x:c r="AL138" s="147" t="s"/>
      <x:c r="AM138" s="147" t="s"/>
      <x:c r="AN138" s="147" t="s"/>
      <x:c r="AO138" s="147" t="s"/>
      <x:c r="AP138" s="147" t="s"/>
      <x:c r="AQ138" s="147" t="s"/>
      <x:c r="AR138" s="147" t="s"/>
      <x:c r="AS138" s="147" t="s"/>
      <x:c r="AT138" s="147" t="s"/>
    </x:row>
    <x:row r="139" spans="1:173" x14ac:dyDescent="0.2">
      <x:c r="H139" s="147" t="s"/>
      <x:c r="I139" s="147" t="s"/>
      <x:c r="J139" s="147" t="s"/>
      <x:c r="K139" s="147" t="s"/>
      <x:c r="L139" s="147" t="s"/>
      <x:c r="M139" s="147" t="s"/>
      <x:c r="N139" s="147" t="s"/>
      <x:c r="O139" s="147" t="s"/>
      <x:c r="P139" s="147" t="s"/>
      <x:c r="Q139" s="147" t="s"/>
      <x:c r="R139" s="147" t="s"/>
      <x:c r="S139" s="147" t="s"/>
      <x:c r="T139" s="147" t="s"/>
      <x:c r="U139" s="147" t="s"/>
      <x:c r="V139" s="147" t="s"/>
      <x:c r="W139" s="147" t="s"/>
      <x:c r="X139" s="147" t="s"/>
      <x:c r="Y139" s="147" t="s"/>
      <x:c r="Z139" s="147" t="s"/>
      <x:c r="AA139" s="147" t="s"/>
      <x:c r="AB139" s="147" t="s"/>
      <x:c r="AC139" s="147" t="s"/>
      <x:c r="AD139" s="147" t="s"/>
      <x:c r="AE139" s="147" t="s"/>
      <x:c r="AF139" s="147" t="s"/>
      <x:c r="AG139" s="147" t="s"/>
      <x:c r="AH139" s="147" t="s"/>
      <x:c r="AI139" s="147" t="s"/>
      <x:c r="AJ139" s="147" t="s"/>
      <x:c r="AK139" s="147" t="s"/>
      <x:c r="AL139" s="147" t="s"/>
      <x:c r="AM139" s="147" t="s"/>
      <x:c r="AN139" s="147" t="s"/>
      <x:c r="AO139" s="147" t="s"/>
      <x:c r="AP139" s="147" t="s"/>
      <x:c r="AQ139" s="147" t="s"/>
      <x:c r="AR139" s="147" t="s"/>
      <x:c r="AS139" s="147" t="s"/>
      <x:c r="AT139" s="147" t="s"/>
    </x:row>
    <x:row r="140" spans="1:173" x14ac:dyDescent="0.2">
      <x:c r="H140" s="147" t="s"/>
      <x:c r="I140" s="147" t="s"/>
      <x:c r="J140" s="147" t="s"/>
      <x:c r="K140" s="147" t="s"/>
      <x:c r="L140" s="147" t="s"/>
      <x:c r="M140" s="147" t="s"/>
      <x:c r="N140" s="147" t="s"/>
      <x:c r="O140" s="147" t="s"/>
      <x:c r="P140" s="147" t="s"/>
      <x:c r="Q140" s="147" t="s"/>
      <x:c r="R140" s="147" t="s"/>
      <x:c r="S140" s="147" t="s"/>
      <x:c r="T140" s="147" t="s"/>
      <x:c r="U140" s="147" t="s"/>
      <x:c r="V140" s="147" t="s"/>
      <x:c r="W140" s="147" t="s"/>
      <x:c r="X140" s="147" t="s"/>
      <x:c r="Y140" s="147" t="s"/>
      <x:c r="Z140" s="147" t="s"/>
      <x:c r="AA140" s="147" t="s"/>
      <x:c r="AB140" s="147" t="s"/>
      <x:c r="AC140" s="147" t="s"/>
      <x:c r="AD140" s="147" t="s"/>
      <x:c r="AE140" s="147" t="s"/>
      <x:c r="AF140" s="147" t="s"/>
      <x:c r="AG140" s="147" t="s"/>
      <x:c r="AH140" s="147" t="s"/>
      <x:c r="AI140" s="147" t="s"/>
      <x:c r="AJ140" s="147" t="s"/>
      <x:c r="AK140" s="147" t="s"/>
      <x:c r="AL140" s="147" t="s"/>
      <x:c r="AM140" s="147" t="s"/>
      <x:c r="AN140" s="147" t="s"/>
      <x:c r="AO140" s="147" t="s"/>
      <x:c r="AP140" s="147" t="s"/>
      <x:c r="AQ140" s="147" t="s"/>
      <x:c r="AR140" s="147" t="s"/>
      <x:c r="AS140" s="147" t="s"/>
      <x:c r="AT140" s="147" t="s"/>
    </x:row>
    <x:row r="141" spans="1:173" x14ac:dyDescent="0.2">
      <x:c r="H141" s="147" t="s"/>
      <x:c r="I141" s="147" t="s"/>
      <x:c r="J141" s="147" t="s"/>
      <x:c r="K141" s="147" t="s"/>
      <x:c r="L141" s="147" t="s"/>
      <x:c r="M141" s="147" t="s"/>
      <x:c r="N141" s="147" t="s"/>
      <x:c r="O141" s="147" t="s"/>
      <x:c r="P141" s="147" t="s"/>
      <x:c r="Q141" s="147" t="s"/>
      <x:c r="R141" s="147" t="s"/>
      <x:c r="S141" s="147" t="s"/>
      <x:c r="T141" s="147" t="s"/>
      <x:c r="U141" s="147" t="s"/>
      <x:c r="V141" s="147" t="s"/>
      <x:c r="W141" s="147" t="s"/>
      <x:c r="X141" s="147" t="s"/>
      <x:c r="Y141" s="147" t="s"/>
      <x:c r="Z141" s="147" t="s"/>
      <x:c r="AA141" s="147" t="s"/>
      <x:c r="AB141" s="147" t="s"/>
      <x:c r="AC141" s="147" t="s"/>
      <x:c r="AD141" s="147" t="s"/>
      <x:c r="AE141" s="147" t="s"/>
      <x:c r="AF141" s="147" t="s"/>
      <x:c r="AG141" s="147" t="s"/>
      <x:c r="AH141" s="147" t="s"/>
      <x:c r="AI141" s="147" t="s"/>
      <x:c r="AJ141" s="147" t="s"/>
      <x:c r="AK141" s="147" t="s"/>
      <x:c r="AL141" s="147" t="s"/>
      <x:c r="AM141" s="147" t="s"/>
      <x:c r="AN141" s="147" t="s"/>
      <x:c r="AO141" s="147" t="s"/>
      <x:c r="AP141" s="147" t="s"/>
      <x:c r="AQ141" s="147" t="s"/>
      <x:c r="AR141" s="147" t="s"/>
      <x:c r="AS141" s="147" t="s"/>
      <x:c r="AT141" s="147" t="s"/>
    </x:row>
    <x:row r="142" spans="1:173" x14ac:dyDescent="0.2">
      <x:c r="H142" s="147" t="s"/>
      <x:c r="I142" s="147" t="s"/>
      <x:c r="J142" s="147" t="s"/>
      <x:c r="K142" s="147" t="s"/>
      <x:c r="L142" s="147" t="s"/>
      <x:c r="M142" s="147" t="s"/>
      <x:c r="N142" s="147" t="s"/>
      <x:c r="O142" s="147" t="s"/>
      <x:c r="P142" s="147" t="s"/>
      <x:c r="Q142" s="147" t="s"/>
      <x:c r="R142" s="147" t="s"/>
      <x:c r="S142" s="147" t="s"/>
      <x:c r="T142" s="147" t="s"/>
      <x:c r="U142" s="147" t="s"/>
      <x:c r="V142" s="147" t="s"/>
      <x:c r="W142" s="147" t="s"/>
      <x:c r="X142" s="147" t="s"/>
      <x:c r="Y142" s="147" t="s"/>
      <x:c r="Z142" s="147" t="s"/>
      <x:c r="AA142" s="147" t="s"/>
      <x:c r="AB142" s="147" t="s"/>
      <x:c r="AC142" s="147" t="s"/>
      <x:c r="AD142" s="147" t="s"/>
      <x:c r="AE142" s="147" t="s"/>
      <x:c r="AF142" s="147" t="s"/>
      <x:c r="AG142" s="147" t="s"/>
      <x:c r="AH142" s="147" t="s"/>
      <x:c r="AI142" s="147" t="s"/>
      <x:c r="AJ142" s="147" t="s"/>
      <x:c r="AK142" s="147" t="s"/>
      <x:c r="AL142" s="147" t="s"/>
      <x:c r="AM142" s="147" t="s"/>
      <x:c r="AN142" s="147" t="s"/>
      <x:c r="AO142" s="147" t="s"/>
      <x:c r="AP142" s="147" t="s"/>
      <x:c r="AQ142" s="147" t="s"/>
      <x:c r="AR142" s="147" t="s"/>
      <x:c r="AS142" s="147" t="s"/>
      <x:c r="AT142" s="147" t="s"/>
    </x:row>
    <x:row r="143" spans="1:173" x14ac:dyDescent="0.2">
      <x:c r="H143" s="147" t="s"/>
      <x:c r="I143" s="147" t="s"/>
      <x:c r="J143" s="147" t="s"/>
      <x:c r="K143" s="147" t="s"/>
      <x:c r="L143" s="147" t="s"/>
      <x:c r="M143" s="147" t="s"/>
      <x:c r="N143" s="147" t="s"/>
      <x:c r="O143" s="147" t="s"/>
      <x:c r="P143" s="147" t="s"/>
      <x:c r="Q143" s="147" t="s"/>
      <x:c r="R143" s="147" t="s"/>
      <x:c r="S143" s="147" t="s"/>
      <x:c r="T143" s="147" t="s"/>
      <x:c r="U143" s="147" t="s"/>
      <x:c r="V143" s="147" t="s"/>
      <x:c r="W143" s="147" t="s"/>
      <x:c r="X143" s="147" t="s"/>
      <x:c r="Y143" s="147" t="s"/>
      <x:c r="Z143" s="147" t="s"/>
      <x:c r="AA143" s="147" t="s"/>
      <x:c r="AB143" s="147" t="s"/>
      <x:c r="AC143" s="147" t="s"/>
      <x:c r="AD143" s="147" t="s"/>
      <x:c r="AE143" s="147" t="s"/>
      <x:c r="AF143" s="147" t="s"/>
      <x:c r="AG143" s="147" t="s"/>
      <x:c r="AH143" s="147" t="s"/>
      <x:c r="AI143" s="147" t="s"/>
      <x:c r="AJ143" s="147" t="s"/>
      <x:c r="AK143" s="147" t="s"/>
      <x:c r="AL143" s="147" t="s"/>
      <x:c r="AM143" s="147" t="s"/>
      <x:c r="AN143" s="147" t="s"/>
      <x:c r="AO143" s="147" t="s"/>
      <x:c r="AP143" s="147" t="s"/>
      <x:c r="AQ143" s="147" t="s"/>
      <x:c r="AR143" s="147" t="s"/>
      <x:c r="AS143" s="147" t="s"/>
      <x:c r="AT143" s="147" t="s"/>
    </x:row>
    <x:row r="144" spans="1:173" x14ac:dyDescent="0.2">
      <x:c r="H144" s="147" t="s"/>
      <x:c r="I144" s="147" t="s"/>
      <x:c r="J144" s="147" t="s"/>
      <x:c r="K144" s="147" t="s"/>
      <x:c r="L144" s="147" t="s"/>
      <x:c r="M144" s="147" t="s"/>
      <x:c r="N144" s="147" t="s"/>
      <x:c r="O144" s="147" t="s"/>
      <x:c r="P144" s="147" t="s"/>
      <x:c r="Q144" s="147" t="s"/>
      <x:c r="R144" s="147" t="s"/>
      <x:c r="S144" s="147" t="s"/>
      <x:c r="T144" s="147" t="s"/>
      <x:c r="U144" s="147" t="s"/>
      <x:c r="V144" s="147" t="s"/>
      <x:c r="W144" s="147" t="s"/>
      <x:c r="X144" s="147" t="s"/>
      <x:c r="Y144" s="147" t="s"/>
      <x:c r="Z144" s="147" t="s"/>
      <x:c r="AA144" s="147" t="s"/>
      <x:c r="AB144" s="147" t="s"/>
      <x:c r="AC144" s="147" t="s"/>
      <x:c r="AD144" s="147" t="s"/>
      <x:c r="AE144" s="147" t="s"/>
      <x:c r="AF144" s="147" t="s"/>
      <x:c r="AG144" s="147" t="s"/>
      <x:c r="AH144" s="147" t="s"/>
      <x:c r="AI144" s="147" t="s"/>
      <x:c r="AJ144" s="147" t="s"/>
      <x:c r="AK144" s="147" t="s"/>
      <x:c r="AL144" s="147" t="s"/>
      <x:c r="AM144" s="147" t="s"/>
      <x:c r="AN144" s="147" t="s"/>
      <x:c r="AO144" s="147" t="s"/>
      <x:c r="AP144" s="147" t="s"/>
      <x:c r="AQ144" s="147" t="s"/>
      <x:c r="AR144" s="147" t="s"/>
      <x:c r="AS144" s="147" t="s"/>
      <x:c r="AT144" s="147" t="s"/>
    </x:row>
    <x:row r="145" spans="1:173" x14ac:dyDescent="0.2">
      <x:c r="H145" s="147" t="s"/>
      <x:c r="I145" s="147" t="s"/>
      <x:c r="J145" s="147" t="s"/>
      <x:c r="K145" s="147" t="s"/>
      <x:c r="L145" s="147" t="s"/>
      <x:c r="M145" s="147" t="s"/>
      <x:c r="N145" s="147" t="s"/>
      <x:c r="O145" s="147" t="s"/>
      <x:c r="P145" s="147" t="s"/>
      <x:c r="Q145" s="147" t="s"/>
      <x:c r="R145" s="147" t="s"/>
      <x:c r="S145" s="147" t="s"/>
      <x:c r="T145" s="147" t="s"/>
      <x:c r="U145" s="147" t="s"/>
      <x:c r="V145" s="147" t="s"/>
      <x:c r="W145" s="147" t="s"/>
      <x:c r="X145" s="147" t="s"/>
      <x:c r="Y145" s="147" t="s"/>
      <x:c r="Z145" s="147" t="s"/>
      <x:c r="AA145" s="147" t="s"/>
      <x:c r="AB145" s="147" t="s"/>
      <x:c r="AC145" s="147" t="s"/>
      <x:c r="AD145" s="147" t="s"/>
      <x:c r="AE145" s="147" t="s"/>
      <x:c r="AF145" s="147" t="s"/>
      <x:c r="AG145" s="147" t="s"/>
      <x:c r="AH145" s="147" t="s"/>
      <x:c r="AI145" s="147" t="s"/>
      <x:c r="AJ145" s="147" t="s"/>
      <x:c r="AK145" s="147" t="s"/>
      <x:c r="AL145" s="147" t="s"/>
      <x:c r="AM145" s="147" t="s"/>
      <x:c r="AN145" s="147" t="s"/>
      <x:c r="AO145" s="147" t="s"/>
      <x:c r="AP145" s="147" t="s"/>
      <x:c r="AQ145" s="147" t="s"/>
      <x:c r="AR145" s="147" t="s"/>
      <x:c r="AS145" s="147" t="s"/>
      <x:c r="AT145" s="147" t="s"/>
    </x:row>
    <x:row r="146" spans="1:173" x14ac:dyDescent="0.2">
      <x:c r="H146" s="147" t="s"/>
      <x:c r="I146" s="147" t="s"/>
      <x:c r="J146" s="147" t="s"/>
      <x:c r="K146" s="147" t="s"/>
      <x:c r="L146" s="147" t="s"/>
      <x:c r="M146" s="147" t="s"/>
      <x:c r="N146" s="147" t="s"/>
      <x:c r="O146" s="147" t="s"/>
      <x:c r="P146" s="147" t="s"/>
      <x:c r="Q146" s="147" t="s"/>
      <x:c r="R146" s="147" t="s"/>
      <x:c r="S146" s="147" t="s"/>
      <x:c r="T146" s="147" t="s"/>
      <x:c r="U146" s="147" t="s"/>
      <x:c r="V146" s="147" t="s"/>
      <x:c r="W146" s="147" t="s"/>
      <x:c r="X146" s="147" t="s"/>
      <x:c r="Y146" s="147" t="s"/>
      <x:c r="Z146" s="147" t="s"/>
      <x:c r="AA146" s="147" t="s"/>
      <x:c r="AB146" s="147" t="s"/>
      <x:c r="AC146" s="147" t="s"/>
      <x:c r="AD146" s="147" t="s"/>
      <x:c r="AE146" s="147" t="s"/>
      <x:c r="AF146" s="147" t="s"/>
      <x:c r="AG146" s="147" t="s"/>
      <x:c r="AH146" s="147" t="s"/>
      <x:c r="AI146" s="147" t="s"/>
      <x:c r="AJ146" s="147" t="s"/>
      <x:c r="AK146" s="147" t="s"/>
      <x:c r="AL146" s="147" t="s"/>
      <x:c r="AM146" s="147" t="s"/>
      <x:c r="AN146" s="147" t="s"/>
      <x:c r="AO146" s="147" t="s"/>
      <x:c r="AP146" s="147" t="s"/>
      <x:c r="AQ146" s="147" t="s"/>
      <x:c r="AR146" s="147" t="s"/>
      <x:c r="AS146" s="147" t="s"/>
      <x:c r="AT146" s="147" t="s"/>
    </x:row>
    <x:row r="147" spans="1:173" x14ac:dyDescent="0.2">
      <x:c r="H147" s="147" t="s"/>
      <x:c r="I147" s="147" t="s"/>
      <x:c r="J147" s="147" t="s"/>
      <x:c r="K147" s="147" t="s"/>
      <x:c r="L147" s="147" t="s"/>
      <x:c r="M147" s="147" t="s"/>
      <x:c r="N147" s="147" t="s"/>
      <x:c r="O147" s="147" t="s"/>
      <x:c r="P147" s="147" t="s"/>
      <x:c r="Q147" s="147" t="s"/>
      <x:c r="R147" s="147" t="s"/>
      <x:c r="S147" s="147" t="s"/>
      <x:c r="T147" s="147" t="s"/>
      <x:c r="U147" s="147" t="s"/>
      <x:c r="V147" s="147" t="s"/>
      <x:c r="W147" s="147" t="s"/>
      <x:c r="X147" s="147" t="s"/>
      <x:c r="Y147" s="147" t="s"/>
      <x:c r="Z147" s="147" t="s"/>
      <x:c r="AA147" s="147" t="s"/>
      <x:c r="AB147" s="147" t="s"/>
      <x:c r="AC147" s="147" t="s"/>
      <x:c r="AD147" s="147" t="s"/>
      <x:c r="AE147" s="147" t="s"/>
      <x:c r="AF147" s="147" t="s"/>
      <x:c r="AG147" s="147" t="s"/>
      <x:c r="AH147" s="147" t="s"/>
      <x:c r="AI147" s="147" t="s"/>
      <x:c r="AJ147" s="147" t="s"/>
      <x:c r="AK147" s="147" t="s"/>
      <x:c r="AL147" s="147" t="s"/>
      <x:c r="AM147" s="147" t="s"/>
      <x:c r="AN147" s="147" t="s"/>
      <x:c r="AO147" s="147" t="s"/>
      <x:c r="AP147" s="147" t="s"/>
      <x:c r="AQ147" s="147" t="s"/>
      <x:c r="AR147" s="147" t="s"/>
      <x:c r="AS147" s="147" t="s"/>
      <x:c r="AT147" s="147" t="s"/>
    </x:row>
    <x:row r="148" spans="1:173" x14ac:dyDescent="0.2">
      <x:c r="H148" s="147" t="s"/>
      <x:c r="I148" s="147" t="s"/>
      <x:c r="J148" s="147" t="s"/>
      <x:c r="K148" s="147" t="s"/>
      <x:c r="L148" s="147" t="s"/>
      <x:c r="M148" s="147" t="s"/>
      <x:c r="N148" s="147" t="s"/>
      <x:c r="O148" s="147" t="s"/>
      <x:c r="P148" s="147" t="s"/>
      <x:c r="Q148" s="147" t="s"/>
      <x:c r="R148" s="147" t="s"/>
      <x:c r="S148" s="147" t="s"/>
      <x:c r="T148" s="147" t="s"/>
      <x:c r="U148" s="147" t="s"/>
      <x:c r="V148" s="147" t="s"/>
      <x:c r="W148" s="147" t="s"/>
      <x:c r="X148" s="147" t="s"/>
      <x:c r="Y148" s="147" t="s"/>
      <x:c r="Z148" s="147" t="s"/>
      <x:c r="AA148" s="147" t="s"/>
      <x:c r="AB148" s="147" t="s"/>
      <x:c r="AC148" s="147" t="s"/>
      <x:c r="AD148" s="147" t="s"/>
      <x:c r="AE148" s="147" t="s"/>
      <x:c r="AF148" s="147" t="s"/>
      <x:c r="AG148" s="147" t="s"/>
      <x:c r="AH148" s="147" t="s"/>
      <x:c r="AI148" s="147" t="s"/>
      <x:c r="AJ148" s="147" t="s"/>
      <x:c r="AK148" s="147" t="s"/>
      <x:c r="AL148" s="147" t="s"/>
      <x:c r="AM148" s="147" t="s"/>
      <x:c r="AN148" s="147" t="s"/>
      <x:c r="AO148" s="147" t="s"/>
      <x:c r="AP148" s="147" t="s"/>
      <x:c r="AQ148" s="147" t="s"/>
      <x:c r="AR148" s="147" t="s"/>
      <x:c r="AS148" s="147" t="s"/>
      <x:c r="AT148" s="147" t="s"/>
    </x:row>
    <x:row r="149" spans="1:173" x14ac:dyDescent="0.2">
      <x:c r="H149" s="147" t="s"/>
      <x:c r="I149" s="147" t="s"/>
      <x:c r="J149" s="147" t="s"/>
      <x:c r="K149" s="147" t="s"/>
      <x:c r="L149" s="147" t="s"/>
      <x:c r="M149" s="147" t="s"/>
      <x:c r="N149" s="147" t="s"/>
      <x:c r="O149" s="147" t="s"/>
      <x:c r="P149" s="147" t="s"/>
      <x:c r="Q149" s="147" t="s"/>
      <x:c r="R149" s="147" t="s"/>
      <x:c r="S149" s="147" t="s"/>
      <x:c r="T149" s="147" t="s"/>
      <x:c r="U149" s="147" t="s"/>
      <x:c r="V149" s="147" t="s"/>
      <x:c r="W149" s="147" t="s"/>
      <x:c r="X149" s="147" t="s"/>
      <x:c r="Y149" s="147" t="s"/>
      <x:c r="Z149" s="147" t="s"/>
      <x:c r="AA149" s="147" t="s"/>
      <x:c r="AB149" s="147" t="s"/>
      <x:c r="AC149" s="147" t="s"/>
      <x:c r="AD149" s="147" t="s"/>
      <x:c r="AE149" s="147" t="s"/>
      <x:c r="AF149" s="147" t="s"/>
      <x:c r="AG149" s="147" t="s"/>
      <x:c r="AH149" s="147" t="s"/>
      <x:c r="AI149" s="147" t="s"/>
      <x:c r="AJ149" s="147" t="s"/>
      <x:c r="AK149" s="147" t="s"/>
      <x:c r="AL149" s="147" t="s"/>
      <x:c r="AM149" s="147" t="s"/>
      <x:c r="AN149" s="147" t="s"/>
      <x:c r="AO149" s="147" t="s"/>
      <x:c r="AP149" s="147" t="s"/>
      <x:c r="AQ149" s="147" t="s"/>
      <x:c r="AR149" s="147" t="s"/>
      <x:c r="AS149" s="147" t="s"/>
      <x:c r="AT149" s="147" t="s"/>
    </x:row>
    <x:row r="150" spans="1:173" x14ac:dyDescent="0.2">
      <x:c r="H150" s="147" t="s"/>
      <x:c r="I150" s="147" t="s"/>
      <x:c r="J150" s="147" t="s"/>
      <x:c r="K150" s="147" t="s"/>
      <x:c r="L150" s="147" t="s"/>
      <x:c r="M150" s="147" t="s"/>
      <x:c r="N150" s="147" t="s"/>
      <x:c r="O150" s="147" t="s"/>
      <x:c r="P150" s="147" t="s"/>
      <x:c r="Q150" s="147" t="s"/>
      <x:c r="R150" s="147" t="s"/>
      <x:c r="S150" s="147" t="s"/>
      <x:c r="T150" s="147" t="s"/>
      <x:c r="U150" s="147" t="s"/>
      <x:c r="V150" s="147" t="s"/>
      <x:c r="W150" s="147" t="s"/>
      <x:c r="X150" s="147" t="s"/>
      <x:c r="Y150" s="147" t="s"/>
      <x:c r="Z150" s="147" t="s"/>
      <x:c r="AA150" s="147" t="s"/>
      <x:c r="AB150" s="147" t="s"/>
      <x:c r="AC150" s="147" t="s"/>
      <x:c r="AD150" s="147" t="s"/>
      <x:c r="AE150" s="147" t="s"/>
      <x:c r="AF150" s="147" t="s"/>
      <x:c r="AG150" s="147" t="s"/>
      <x:c r="AH150" s="147" t="s"/>
      <x:c r="AI150" s="147" t="s"/>
      <x:c r="AJ150" s="147" t="s"/>
      <x:c r="AK150" s="147" t="s"/>
      <x:c r="AL150" s="147" t="s"/>
      <x:c r="AM150" s="147" t="s"/>
      <x:c r="AN150" s="147" t="s"/>
      <x:c r="AO150" s="147" t="s"/>
      <x:c r="AP150" s="147" t="s"/>
      <x:c r="AQ150" s="147" t="s"/>
      <x:c r="AR150" s="147" t="s"/>
      <x:c r="AS150" s="147" t="s"/>
      <x:c r="AT150" s="147" t="s"/>
    </x:row>
    <x:row r="151" spans="1:173" x14ac:dyDescent="0.2">
      <x:c r="H151" s="147" t="s"/>
      <x:c r="I151" s="147" t="s"/>
      <x:c r="J151" s="147" t="s"/>
      <x:c r="K151" s="147" t="s"/>
      <x:c r="L151" s="147" t="s"/>
      <x:c r="M151" s="147" t="s"/>
      <x:c r="N151" s="147" t="s"/>
      <x:c r="O151" s="147" t="s"/>
      <x:c r="P151" s="147" t="s"/>
      <x:c r="Q151" s="147" t="s"/>
      <x:c r="R151" s="147" t="s"/>
      <x:c r="S151" s="147" t="s"/>
      <x:c r="T151" s="147" t="s"/>
      <x:c r="U151" s="147" t="s"/>
      <x:c r="V151" s="147" t="s"/>
      <x:c r="W151" s="147" t="s"/>
      <x:c r="X151" s="147" t="s"/>
      <x:c r="Y151" s="147" t="s"/>
      <x:c r="Z151" s="147" t="s"/>
      <x:c r="AA151" s="147" t="s"/>
      <x:c r="AB151" s="147" t="s"/>
      <x:c r="AC151" s="147" t="s"/>
      <x:c r="AD151" s="147" t="s"/>
      <x:c r="AE151" s="147" t="s"/>
      <x:c r="AF151" s="147" t="s"/>
      <x:c r="AG151" s="147" t="s"/>
      <x:c r="AH151" s="147" t="s"/>
      <x:c r="AI151" s="147" t="s"/>
      <x:c r="AJ151" s="147" t="s"/>
      <x:c r="AK151" s="147" t="s"/>
      <x:c r="AL151" s="147" t="s"/>
      <x:c r="AM151" s="147" t="s"/>
      <x:c r="AN151" s="147" t="s"/>
      <x:c r="AO151" s="147" t="s"/>
      <x:c r="AP151" s="147" t="s"/>
      <x:c r="AQ151" s="147" t="s"/>
      <x:c r="AR151" s="147" t="s"/>
      <x:c r="AS151" s="147" t="s"/>
      <x:c r="AT151" s="147" t="s"/>
    </x:row>
    <x:row r="152" spans="1:173" x14ac:dyDescent="0.2">
      <x:c r="H152" s="147" t="s"/>
      <x:c r="I152" s="147" t="s"/>
      <x:c r="J152" s="147" t="s"/>
      <x:c r="K152" s="147" t="s"/>
      <x:c r="L152" s="147" t="s"/>
      <x:c r="M152" s="147" t="s"/>
      <x:c r="N152" s="147" t="s"/>
      <x:c r="O152" s="147" t="s"/>
      <x:c r="P152" s="147" t="s"/>
      <x:c r="Q152" s="147" t="s"/>
      <x:c r="R152" s="147" t="s"/>
      <x:c r="S152" s="147" t="s"/>
      <x:c r="T152" s="147" t="s"/>
      <x:c r="U152" s="147" t="s"/>
      <x:c r="V152" s="147" t="s"/>
      <x:c r="W152" s="147" t="s"/>
      <x:c r="X152" s="147" t="s"/>
      <x:c r="Y152" s="147" t="s"/>
      <x:c r="Z152" s="147" t="s"/>
      <x:c r="AA152" s="147" t="s"/>
      <x:c r="AB152" s="147" t="s"/>
      <x:c r="AC152" s="147" t="s"/>
      <x:c r="AD152" s="147" t="s"/>
      <x:c r="AE152" s="147" t="s"/>
      <x:c r="AF152" s="147" t="s"/>
      <x:c r="AG152" s="147" t="s"/>
      <x:c r="AH152" s="147" t="s"/>
      <x:c r="AI152" s="147" t="s"/>
      <x:c r="AJ152" s="147" t="s"/>
      <x:c r="AK152" s="147" t="s"/>
      <x:c r="AL152" s="147" t="s"/>
      <x:c r="AM152" s="147" t="s"/>
      <x:c r="AN152" s="147" t="s"/>
      <x:c r="AO152" s="147" t="s"/>
      <x:c r="AP152" s="147" t="s"/>
      <x:c r="AQ152" s="147" t="s"/>
      <x:c r="AR152" s="147" t="s"/>
      <x:c r="AS152" s="147" t="s"/>
      <x:c r="AT152" s="147" t="s"/>
    </x:row>
    <x:row r="153" spans="1:173" x14ac:dyDescent="0.2">
      <x:c r="H153" s="147" t="s"/>
      <x:c r="I153" s="147" t="s"/>
      <x:c r="J153" s="147" t="s"/>
      <x:c r="K153" s="147" t="s"/>
      <x:c r="L153" s="147" t="s"/>
      <x:c r="M153" s="147" t="s"/>
      <x:c r="N153" s="147" t="s"/>
      <x:c r="O153" s="147" t="s"/>
      <x:c r="P153" s="147" t="s"/>
      <x:c r="Q153" s="147" t="s"/>
      <x:c r="R153" s="147" t="s"/>
      <x:c r="S153" s="147" t="s"/>
      <x:c r="T153" s="147" t="s"/>
      <x:c r="U153" s="147" t="s"/>
      <x:c r="V153" s="147" t="s"/>
      <x:c r="W153" s="147" t="s"/>
      <x:c r="X153" s="147" t="s"/>
      <x:c r="Y153" s="147" t="s"/>
      <x:c r="Z153" s="147" t="s"/>
      <x:c r="AA153" s="147" t="s"/>
      <x:c r="AB153" s="147" t="s"/>
      <x:c r="AC153" s="147" t="s"/>
      <x:c r="AD153" s="147" t="s"/>
      <x:c r="AE153" s="147" t="s"/>
      <x:c r="AF153" s="147" t="s"/>
      <x:c r="AG153" s="147" t="s"/>
      <x:c r="AH153" s="147" t="s"/>
      <x:c r="AI153" s="147" t="s"/>
      <x:c r="AJ153" s="147" t="s"/>
      <x:c r="AK153" s="147" t="s"/>
      <x:c r="AL153" s="147" t="s"/>
      <x:c r="AM153" s="147" t="s"/>
      <x:c r="AN153" s="147" t="s"/>
      <x:c r="AO153" s="147" t="s"/>
      <x:c r="AP153" s="147" t="s"/>
      <x:c r="AQ153" s="147" t="s"/>
      <x:c r="AR153" s="147" t="s"/>
      <x:c r="AS153" s="147" t="s"/>
      <x:c r="AT153" s="147" t="s"/>
    </x:row>
    <x:row r="154" spans="1:173" x14ac:dyDescent="0.2">
      <x:c r="H154" s="147" t="s"/>
      <x:c r="I154" s="147" t="s"/>
      <x:c r="J154" s="147" t="s"/>
      <x:c r="K154" s="147" t="s"/>
      <x:c r="L154" s="147" t="s"/>
      <x:c r="M154" s="147" t="s"/>
      <x:c r="N154" s="147" t="s"/>
      <x:c r="O154" s="147" t="s"/>
      <x:c r="P154" s="147" t="s"/>
      <x:c r="Q154" s="147" t="s"/>
      <x:c r="R154" s="147" t="s"/>
      <x:c r="S154" s="147" t="s"/>
      <x:c r="T154" s="147" t="s"/>
      <x:c r="U154" s="147" t="s"/>
      <x:c r="V154" s="147" t="s"/>
      <x:c r="W154" s="147" t="s"/>
      <x:c r="X154" s="147" t="s"/>
      <x:c r="Y154" s="147" t="s"/>
      <x:c r="Z154" s="147" t="s"/>
      <x:c r="AA154" s="147" t="s"/>
      <x:c r="AB154" s="147" t="s"/>
      <x:c r="AC154" s="147" t="s"/>
      <x:c r="AD154" s="147" t="s"/>
      <x:c r="AE154" s="147" t="s"/>
      <x:c r="AF154" s="147" t="s"/>
      <x:c r="AG154" s="147" t="s"/>
      <x:c r="AH154" s="147" t="s"/>
      <x:c r="AI154" s="147" t="s"/>
      <x:c r="AJ154" s="147" t="s"/>
      <x:c r="AK154" s="147" t="s"/>
      <x:c r="AL154" s="147" t="s"/>
      <x:c r="AM154" s="147" t="s"/>
      <x:c r="AN154" s="147" t="s"/>
      <x:c r="AO154" s="147" t="s"/>
      <x:c r="AP154" s="147" t="s"/>
      <x:c r="AQ154" s="147" t="s"/>
      <x:c r="AR154" s="147" t="s"/>
      <x:c r="AS154" s="147" t="s"/>
      <x:c r="AT154" s="147" t="s"/>
    </x:row>
    <x:row r="155" spans="1:173" x14ac:dyDescent="0.2">
      <x:c r="H155" s="147" t="s"/>
      <x:c r="I155" s="147" t="s"/>
      <x:c r="J155" s="147" t="s"/>
      <x:c r="K155" s="147" t="s"/>
      <x:c r="L155" s="147" t="s"/>
      <x:c r="M155" s="147" t="s"/>
      <x:c r="N155" s="147" t="s"/>
      <x:c r="O155" s="147" t="s"/>
      <x:c r="P155" s="147" t="s"/>
      <x:c r="Q155" s="147" t="s"/>
      <x:c r="R155" s="147" t="s"/>
      <x:c r="S155" s="147" t="s"/>
      <x:c r="T155" s="147" t="s"/>
      <x:c r="U155" s="147" t="s"/>
      <x:c r="V155" s="147" t="s"/>
      <x:c r="W155" s="147" t="s"/>
      <x:c r="X155" s="147" t="s"/>
      <x:c r="Y155" s="147" t="s"/>
      <x:c r="Z155" s="147" t="s"/>
      <x:c r="AA155" s="147" t="s"/>
      <x:c r="AB155" s="147" t="s"/>
      <x:c r="AC155" s="147" t="s"/>
      <x:c r="AD155" s="147" t="s"/>
      <x:c r="AE155" s="147" t="s"/>
      <x:c r="AF155" s="147" t="s"/>
      <x:c r="AG155" s="147" t="s"/>
      <x:c r="AH155" s="147" t="s"/>
      <x:c r="AI155" s="147" t="s"/>
      <x:c r="AJ155" s="147" t="s"/>
      <x:c r="AK155" s="147" t="s"/>
      <x:c r="AL155" s="147" t="s"/>
      <x:c r="AM155" s="147" t="s"/>
      <x:c r="AN155" s="147" t="s"/>
      <x:c r="AO155" s="147" t="s"/>
      <x:c r="AP155" s="147" t="s"/>
      <x:c r="AQ155" s="147" t="s"/>
      <x:c r="AR155" s="147" t="s"/>
      <x:c r="AS155" s="147" t="s"/>
      <x:c r="AT155" s="147" t="s"/>
    </x:row>
    <x:row r="156" spans="1:173" x14ac:dyDescent="0.2">
      <x:c r="H156" s="147" t="s"/>
      <x:c r="I156" s="147" t="s"/>
      <x:c r="J156" s="147" t="s"/>
      <x:c r="K156" s="147" t="s"/>
      <x:c r="L156" s="147" t="s"/>
      <x:c r="M156" s="147" t="s"/>
      <x:c r="N156" s="147" t="s"/>
      <x:c r="O156" s="147" t="s"/>
      <x:c r="P156" s="147" t="s"/>
      <x:c r="Q156" s="147" t="s"/>
      <x:c r="R156" s="147" t="s"/>
      <x:c r="S156" s="147" t="s"/>
      <x:c r="T156" s="147" t="s"/>
      <x:c r="U156" s="147" t="s"/>
      <x:c r="V156" s="147" t="s"/>
      <x:c r="W156" s="147" t="s"/>
      <x:c r="X156" s="147" t="s"/>
      <x:c r="Y156" s="147" t="s"/>
      <x:c r="Z156" s="147" t="s"/>
      <x:c r="AA156" s="147" t="s"/>
      <x:c r="AB156" s="147" t="s"/>
      <x:c r="AC156" s="147" t="s"/>
      <x:c r="AD156" s="147" t="s"/>
      <x:c r="AE156" s="147" t="s"/>
      <x:c r="AF156" s="147" t="s"/>
      <x:c r="AG156" s="147" t="s"/>
      <x:c r="AH156" s="147" t="s"/>
      <x:c r="AI156" s="147" t="s"/>
      <x:c r="AJ156" s="147" t="s"/>
      <x:c r="AK156" s="147" t="s"/>
      <x:c r="AL156" s="147" t="s"/>
      <x:c r="AM156" s="147" t="s"/>
      <x:c r="AN156" s="147" t="s"/>
      <x:c r="AO156" s="147" t="s"/>
      <x:c r="AP156" s="147" t="s"/>
      <x:c r="AQ156" s="147" t="s"/>
      <x:c r="AR156" s="147" t="s"/>
      <x:c r="AS156" s="147" t="s"/>
      <x:c r="AT156" s="147" t="s"/>
    </x:row>
    <x:row r="157" spans="1:173" x14ac:dyDescent="0.2">
      <x:c r="H157" s="147" t="s"/>
      <x:c r="I157" s="147" t="s"/>
      <x:c r="J157" s="147" t="s"/>
      <x:c r="K157" s="147" t="s"/>
      <x:c r="L157" s="147" t="s"/>
      <x:c r="M157" s="147" t="s"/>
      <x:c r="N157" s="147" t="s"/>
      <x:c r="O157" s="147" t="s"/>
      <x:c r="P157" s="147" t="s"/>
      <x:c r="Q157" s="147" t="s"/>
      <x:c r="R157" s="147" t="s"/>
      <x:c r="S157" s="147" t="s"/>
      <x:c r="T157" s="147" t="s"/>
      <x:c r="U157" s="147" t="s"/>
      <x:c r="V157" s="147" t="s"/>
      <x:c r="W157" s="147" t="s"/>
      <x:c r="X157" s="147" t="s"/>
      <x:c r="Y157" s="147" t="s"/>
      <x:c r="Z157" s="147" t="s"/>
      <x:c r="AA157" s="147" t="s"/>
      <x:c r="AB157" s="147" t="s"/>
      <x:c r="AC157" s="147" t="s"/>
      <x:c r="AD157" s="147" t="s"/>
      <x:c r="AE157" s="147" t="s"/>
      <x:c r="AF157" s="147" t="s"/>
      <x:c r="AG157" s="147" t="s"/>
      <x:c r="AH157" s="147" t="s"/>
      <x:c r="AI157" s="147" t="s"/>
      <x:c r="AJ157" s="147" t="s"/>
      <x:c r="AK157" s="147" t="s"/>
      <x:c r="AL157" s="147" t="s"/>
      <x:c r="AM157" s="147" t="s"/>
      <x:c r="AN157" s="147" t="s"/>
      <x:c r="AO157" s="147" t="s"/>
      <x:c r="AP157" s="147" t="s"/>
      <x:c r="AQ157" s="147" t="s"/>
      <x:c r="AR157" s="147" t="s"/>
      <x:c r="AS157" s="147" t="s"/>
      <x:c r="AT157" s="147" t="s"/>
    </x:row>
    <x:row r="158" spans="1:173" x14ac:dyDescent="0.2">
      <x:c r="H158" s="147" t="s"/>
      <x:c r="I158" s="147" t="s"/>
      <x:c r="J158" s="147" t="s"/>
      <x:c r="K158" s="147" t="s"/>
      <x:c r="L158" s="147" t="s"/>
      <x:c r="M158" s="147" t="s"/>
      <x:c r="N158" s="147" t="s"/>
      <x:c r="O158" s="147" t="s"/>
      <x:c r="P158" s="147" t="s"/>
      <x:c r="Q158" s="147" t="s"/>
      <x:c r="R158" s="147" t="s"/>
      <x:c r="S158" s="147" t="s"/>
      <x:c r="T158" s="147" t="s"/>
      <x:c r="U158" s="147" t="s"/>
      <x:c r="V158" s="147" t="s"/>
      <x:c r="W158" s="147" t="s"/>
      <x:c r="X158" s="147" t="s"/>
      <x:c r="Y158" s="147" t="s"/>
      <x:c r="Z158" s="147" t="s"/>
      <x:c r="AA158" s="147" t="s"/>
      <x:c r="AB158" s="147" t="s"/>
      <x:c r="AC158" s="147" t="s"/>
      <x:c r="AD158" s="147" t="s"/>
      <x:c r="AE158" s="147" t="s"/>
      <x:c r="AF158" s="147" t="s"/>
      <x:c r="AG158" s="147" t="s"/>
      <x:c r="AH158" s="147" t="s"/>
      <x:c r="AI158" s="147" t="s"/>
      <x:c r="AJ158" s="147" t="s"/>
      <x:c r="AK158" s="147" t="s"/>
      <x:c r="AL158" s="147" t="s"/>
      <x:c r="AM158" s="147" t="s"/>
      <x:c r="AN158" s="147" t="s"/>
      <x:c r="AO158" s="147" t="s"/>
      <x:c r="AP158" s="147" t="s"/>
      <x:c r="AQ158" s="147" t="s"/>
      <x:c r="AR158" s="147" t="s"/>
      <x:c r="AS158" s="147" t="s"/>
      <x:c r="AT158" s="147" t="s"/>
    </x:row>
    <x:row r="159" spans="1:173" x14ac:dyDescent="0.2">
      <x:c r="H159" s="147" t="s"/>
      <x:c r="I159" s="147" t="s"/>
      <x:c r="J159" s="147" t="s"/>
      <x:c r="K159" s="147" t="s"/>
      <x:c r="L159" s="147" t="s"/>
      <x:c r="M159" s="147" t="s"/>
      <x:c r="N159" s="147" t="s"/>
      <x:c r="O159" s="147" t="s"/>
      <x:c r="P159" s="147" t="s"/>
      <x:c r="Q159" s="147" t="s"/>
      <x:c r="R159" s="147" t="s"/>
      <x:c r="S159" s="147" t="s"/>
      <x:c r="T159" s="147" t="s"/>
      <x:c r="U159" s="147" t="s"/>
      <x:c r="V159" s="147" t="s"/>
      <x:c r="W159" s="147" t="s"/>
      <x:c r="X159" s="147" t="s"/>
      <x:c r="Y159" s="147" t="s"/>
      <x:c r="Z159" s="147" t="s"/>
      <x:c r="AA159" s="147" t="s"/>
      <x:c r="AB159" s="147" t="s"/>
      <x:c r="AC159" s="147" t="s"/>
      <x:c r="AD159" s="147" t="s"/>
      <x:c r="AE159" s="147" t="s"/>
      <x:c r="AF159" s="147" t="s"/>
      <x:c r="AG159" s="147" t="s"/>
      <x:c r="AH159" s="147" t="s"/>
      <x:c r="AI159" s="147" t="s"/>
      <x:c r="AJ159" s="147" t="s"/>
      <x:c r="AK159" s="147" t="s"/>
      <x:c r="AL159" s="147" t="s"/>
      <x:c r="AM159" s="147" t="s"/>
      <x:c r="AN159" s="147" t="s"/>
      <x:c r="AO159" s="147" t="s"/>
      <x:c r="AP159" s="147" t="s"/>
      <x:c r="AQ159" s="147" t="s"/>
      <x:c r="AR159" s="147" t="s"/>
      <x:c r="AS159" s="147" t="s"/>
      <x:c r="AT159" s="147" t="s"/>
    </x:row>
    <x:row r="160" spans="1:173" x14ac:dyDescent="0.2">
      <x:c r="H160" s="147" t="s"/>
      <x:c r="I160" s="147" t="s"/>
      <x:c r="J160" s="147" t="s"/>
      <x:c r="K160" s="147" t="s"/>
      <x:c r="L160" s="147" t="s"/>
      <x:c r="M160" s="147" t="s"/>
      <x:c r="N160" s="147" t="s"/>
      <x:c r="O160" s="147" t="s"/>
      <x:c r="P160" s="147" t="s"/>
      <x:c r="Q160" s="147" t="s"/>
      <x:c r="R160" s="147" t="s"/>
      <x:c r="S160" s="147" t="s"/>
      <x:c r="T160" s="147" t="s"/>
      <x:c r="U160" s="147" t="s"/>
      <x:c r="V160" s="147" t="s"/>
      <x:c r="W160" s="147" t="s"/>
      <x:c r="X160" s="147" t="s"/>
      <x:c r="Y160" s="147" t="s"/>
      <x:c r="Z160" s="147" t="s"/>
      <x:c r="AA160" s="147" t="s"/>
      <x:c r="AB160" s="147" t="s"/>
      <x:c r="AC160" s="147" t="s"/>
      <x:c r="AD160" s="147" t="s"/>
      <x:c r="AE160" s="147" t="s"/>
      <x:c r="AF160" s="147" t="s"/>
      <x:c r="AG160" s="147" t="s"/>
      <x:c r="AH160" s="147" t="s"/>
      <x:c r="AI160" s="147" t="s"/>
      <x:c r="AJ160" s="147" t="s"/>
      <x:c r="AK160" s="147" t="s"/>
      <x:c r="AL160" s="147" t="s"/>
      <x:c r="AM160" s="147" t="s"/>
      <x:c r="AN160" s="147" t="s"/>
      <x:c r="AO160" s="147" t="s"/>
      <x:c r="AP160" s="147" t="s"/>
      <x:c r="AQ160" s="147" t="s"/>
      <x:c r="AR160" s="147" t="s"/>
      <x:c r="AS160" s="147" t="s"/>
      <x:c r="AT160" s="147" t="s"/>
    </x:row>
    <x:row r="161" spans="1:173" x14ac:dyDescent="0.2">
      <x:c r="H161" s="147" t="s"/>
      <x:c r="I161" s="147" t="s"/>
      <x:c r="J161" s="147" t="s"/>
      <x:c r="K161" s="147" t="s"/>
      <x:c r="L161" s="147" t="s"/>
      <x:c r="M161" s="147" t="s"/>
      <x:c r="N161" s="147" t="s"/>
      <x:c r="O161" s="147" t="s"/>
      <x:c r="P161" s="147" t="s"/>
      <x:c r="Q161" s="147" t="s"/>
      <x:c r="R161" s="147" t="s"/>
      <x:c r="S161" s="147" t="s"/>
      <x:c r="T161" s="147" t="s"/>
      <x:c r="U161" s="147" t="s"/>
      <x:c r="V161" s="147" t="s"/>
      <x:c r="W161" s="147" t="s"/>
      <x:c r="X161" s="147" t="s"/>
      <x:c r="Y161" s="147" t="s"/>
      <x:c r="Z161" s="147" t="s"/>
      <x:c r="AA161" s="147" t="s"/>
      <x:c r="AB161" s="147" t="s"/>
      <x:c r="AC161" s="147" t="s"/>
      <x:c r="AD161" s="147" t="s"/>
      <x:c r="AE161" s="147" t="s"/>
      <x:c r="AF161" s="147" t="s"/>
      <x:c r="AG161" s="147" t="s"/>
      <x:c r="AH161" s="147" t="s"/>
      <x:c r="AI161" s="147" t="s"/>
      <x:c r="AJ161" s="147" t="s"/>
      <x:c r="AK161" s="147" t="s"/>
      <x:c r="AL161" s="147" t="s"/>
      <x:c r="AM161" s="147" t="s"/>
      <x:c r="AN161" s="147" t="s"/>
      <x:c r="AO161" s="147" t="s"/>
      <x:c r="AP161" s="147" t="s"/>
      <x:c r="AQ161" s="147" t="s"/>
      <x:c r="AR161" s="147" t="s"/>
      <x:c r="AS161" s="147" t="s"/>
      <x:c r="AT161" s="147" t="s"/>
    </x:row>
    <x:row r="162" spans="1:173" x14ac:dyDescent="0.2">
      <x:c r="H162" s="147" t="s"/>
      <x:c r="I162" s="147" t="s"/>
      <x:c r="J162" s="147" t="s"/>
      <x:c r="K162" s="147" t="s"/>
      <x:c r="L162" s="147" t="s"/>
      <x:c r="M162" s="147" t="s"/>
      <x:c r="N162" s="147" t="s"/>
      <x:c r="O162" s="147" t="s"/>
      <x:c r="P162" s="147" t="s"/>
      <x:c r="Q162" s="147" t="s"/>
      <x:c r="R162" s="147" t="s"/>
      <x:c r="S162" s="147" t="s"/>
      <x:c r="T162" s="147" t="s"/>
      <x:c r="U162" s="147" t="s"/>
      <x:c r="V162" s="147" t="s"/>
      <x:c r="W162" s="147" t="s"/>
      <x:c r="X162" s="147" t="s"/>
      <x:c r="Y162" s="147" t="s"/>
      <x:c r="Z162" s="147" t="s"/>
      <x:c r="AA162" s="147" t="s"/>
      <x:c r="AB162" s="147" t="s"/>
      <x:c r="AC162" s="147" t="s"/>
      <x:c r="AD162" s="147" t="s"/>
      <x:c r="AE162" s="147" t="s"/>
      <x:c r="AF162" s="147" t="s"/>
      <x:c r="AG162" s="147" t="s"/>
      <x:c r="AH162" s="147" t="s"/>
      <x:c r="AI162" s="147" t="s"/>
      <x:c r="AJ162" s="147" t="s"/>
      <x:c r="AK162" s="147" t="s"/>
      <x:c r="AL162" s="147" t="s"/>
      <x:c r="AM162" s="147" t="s"/>
      <x:c r="AN162" s="147" t="s"/>
      <x:c r="AO162" s="147" t="s"/>
      <x:c r="AP162" s="147" t="s"/>
      <x:c r="AQ162" s="147" t="s"/>
      <x:c r="AR162" s="147" t="s"/>
      <x:c r="AS162" s="147" t="s"/>
      <x:c r="AT162" s="147" t="s"/>
    </x:row>
    <x:row r="163" spans="1:173" x14ac:dyDescent="0.2">
      <x:c r="H163" s="147" t="s"/>
      <x:c r="I163" s="147" t="s"/>
      <x:c r="J163" s="147" t="s"/>
      <x:c r="K163" s="147" t="s"/>
      <x:c r="L163" s="147" t="s"/>
      <x:c r="M163" s="147" t="s"/>
      <x:c r="N163" s="147" t="s"/>
      <x:c r="O163" s="147" t="s"/>
      <x:c r="P163" s="147" t="s"/>
      <x:c r="Q163" s="147" t="s"/>
      <x:c r="R163" s="147" t="s"/>
      <x:c r="S163" s="147" t="s"/>
      <x:c r="T163" s="147" t="s"/>
      <x:c r="U163" s="147" t="s"/>
      <x:c r="V163" s="147" t="s"/>
      <x:c r="W163" s="147" t="s"/>
      <x:c r="X163" s="147" t="s"/>
      <x:c r="Y163" s="147" t="s"/>
      <x:c r="Z163" s="147" t="s"/>
      <x:c r="AA163" s="147" t="s"/>
      <x:c r="AB163" s="147" t="s"/>
      <x:c r="AC163" s="147" t="s"/>
      <x:c r="AD163" s="147" t="s"/>
      <x:c r="AE163" s="147" t="s"/>
      <x:c r="AF163" s="147" t="s"/>
      <x:c r="AG163" s="147" t="s"/>
      <x:c r="AH163" s="147" t="s"/>
      <x:c r="AI163" s="147" t="s"/>
      <x:c r="AJ163" s="147" t="s"/>
      <x:c r="AK163" s="147" t="s"/>
      <x:c r="AL163" s="147" t="s"/>
      <x:c r="AM163" s="147" t="s"/>
      <x:c r="AN163" s="147" t="s"/>
      <x:c r="AO163" s="147" t="s"/>
      <x:c r="AP163" s="147" t="s"/>
      <x:c r="AQ163" s="147" t="s"/>
      <x:c r="AR163" s="147" t="s"/>
      <x:c r="AS163" s="147" t="s"/>
      <x:c r="AT163" s="147" t="s"/>
    </x:row>
    <x:row r="164" spans="1:173" x14ac:dyDescent="0.2">
      <x:c r="H164" s="147" t="s"/>
      <x:c r="I164" s="147" t="s"/>
      <x:c r="J164" s="147" t="s"/>
      <x:c r="K164" s="147" t="s"/>
      <x:c r="L164" s="147" t="s"/>
      <x:c r="M164" s="147" t="s"/>
      <x:c r="N164" s="147" t="s"/>
      <x:c r="O164" s="147" t="s"/>
      <x:c r="P164" s="147" t="s"/>
      <x:c r="Q164" s="147" t="s"/>
      <x:c r="R164" s="147" t="s"/>
      <x:c r="S164" s="147" t="s"/>
      <x:c r="T164" s="147" t="s"/>
      <x:c r="U164" s="147" t="s"/>
      <x:c r="V164" s="147" t="s"/>
      <x:c r="W164" s="147" t="s"/>
      <x:c r="X164" s="147" t="s"/>
      <x:c r="Y164" s="147" t="s"/>
      <x:c r="Z164" s="147" t="s"/>
      <x:c r="AA164" s="147" t="s"/>
      <x:c r="AB164" s="147" t="s"/>
      <x:c r="AC164" s="147" t="s"/>
      <x:c r="AD164" s="147" t="s"/>
      <x:c r="AE164" s="147" t="s"/>
      <x:c r="AF164" s="147" t="s"/>
      <x:c r="AG164" s="147" t="s"/>
      <x:c r="AH164" s="147" t="s"/>
      <x:c r="AI164" s="147" t="s"/>
      <x:c r="AJ164" s="147" t="s"/>
      <x:c r="AK164" s="147" t="s"/>
      <x:c r="AL164" s="147" t="s"/>
      <x:c r="AM164" s="147" t="s"/>
      <x:c r="AN164" s="147" t="s"/>
      <x:c r="AO164" s="147" t="s"/>
      <x:c r="AP164" s="147" t="s"/>
      <x:c r="AQ164" s="147" t="s"/>
      <x:c r="AR164" s="147" t="s"/>
      <x:c r="AS164" s="147" t="s"/>
      <x:c r="AT164" s="147" t="s"/>
    </x:row>
    <x:row r="165" spans="1:173" x14ac:dyDescent="0.2">
      <x:c r="H165" s="147" t="s"/>
      <x:c r="I165" s="147" t="s"/>
      <x:c r="J165" s="147" t="s"/>
      <x:c r="K165" s="147" t="s"/>
      <x:c r="L165" s="147" t="s"/>
      <x:c r="M165" s="147" t="s"/>
      <x:c r="N165" s="147" t="s"/>
      <x:c r="O165" s="147" t="s"/>
      <x:c r="P165" s="147" t="s"/>
      <x:c r="Q165" s="147" t="s"/>
      <x:c r="R165" s="147" t="s"/>
      <x:c r="S165" s="147" t="s"/>
      <x:c r="T165" s="147" t="s"/>
      <x:c r="U165" s="147" t="s"/>
      <x:c r="V165" s="147" t="s"/>
      <x:c r="W165" s="147" t="s"/>
      <x:c r="X165" s="147" t="s"/>
      <x:c r="Y165" s="147" t="s"/>
      <x:c r="Z165" s="147" t="s"/>
      <x:c r="AA165" s="147" t="s"/>
      <x:c r="AB165" s="147" t="s"/>
      <x:c r="AC165" s="147" t="s"/>
      <x:c r="AD165" s="147" t="s"/>
      <x:c r="AE165" s="147" t="s"/>
      <x:c r="AF165" s="147" t="s"/>
      <x:c r="AG165" s="147" t="s"/>
      <x:c r="AH165" s="147" t="s"/>
      <x:c r="AI165" s="147" t="s"/>
      <x:c r="AJ165" s="147" t="s"/>
      <x:c r="AK165" s="147" t="s"/>
      <x:c r="AL165" s="147" t="s"/>
      <x:c r="AM165" s="147" t="s"/>
      <x:c r="AN165" s="147" t="s"/>
      <x:c r="AO165" s="147" t="s"/>
      <x:c r="AP165" s="147" t="s"/>
      <x:c r="AQ165" s="147" t="s"/>
      <x:c r="AR165" s="147" t="s"/>
      <x:c r="AS165" s="147" t="s"/>
      <x:c r="AT165" s="147" t="s"/>
    </x:row>
    <x:row r="166" spans="1:173" x14ac:dyDescent="0.2">
      <x:c r="H166" s="147" t="s"/>
      <x:c r="I166" s="147" t="s"/>
      <x:c r="J166" s="147" t="s"/>
      <x:c r="K166" s="147" t="s"/>
      <x:c r="L166" s="147" t="s"/>
      <x:c r="M166" s="147" t="s"/>
      <x:c r="N166" s="147" t="s"/>
      <x:c r="O166" s="147" t="s"/>
      <x:c r="P166" s="147" t="s"/>
      <x:c r="Q166" s="147" t="s"/>
      <x:c r="R166" s="147" t="s"/>
      <x:c r="S166" s="147" t="s"/>
      <x:c r="T166" s="147" t="s"/>
      <x:c r="U166" s="147" t="s"/>
      <x:c r="V166" s="147" t="s"/>
      <x:c r="W166" s="147" t="s"/>
      <x:c r="X166" s="147" t="s"/>
      <x:c r="Y166" s="147" t="s"/>
      <x:c r="Z166" s="147" t="s"/>
      <x:c r="AA166" s="147" t="s"/>
      <x:c r="AB166" s="147" t="s"/>
      <x:c r="AC166" s="147" t="s"/>
      <x:c r="AD166" s="147" t="s"/>
      <x:c r="AE166" s="147" t="s"/>
      <x:c r="AF166" s="147" t="s"/>
      <x:c r="AG166" s="147" t="s"/>
      <x:c r="AH166" s="147" t="s"/>
      <x:c r="AI166" s="147" t="s"/>
      <x:c r="AJ166" s="147" t="s"/>
      <x:c r="AK166" s="147" t="s"/>
      <x:c r="AL166" s="147" t="s"/>
      <x:c r="AM166" s="147" t="s"/>
      <x:c r="AN166" s="147" t="s"/>
      <x:c r="AO166" s="147" t="s"/>
      <x:c r="AP166" s="147" t="s"/>
      <x:c r="AQ166" s="147" t="s"/>
      <x:c r="AR166" s="147" t="s"/>
      <x:c r="AS166" s="147" t="s"/>
      <x:c r="AT166" s="147" t="s"/>
    </x:row>
    <x:row r="167" spans="1:173" x14ac:dyDescent="0.2">
      <x:c r="H167" s="147" t="s"/>
      <x:c r="I167" s="147" t="s"/>
      <x:c r="J167" s="147" t="s"/>
      <x:c r="K167" s="147" t="s"/>
      <x:c r="L167" s="147" t="s"/>
      <x:c r="M167" s="147" t="s"/>
      <x:c r="N167" s="147" t="s"/>
      <x:c r="O167" s="147" t="s"/>
      <x:c r="P167" s="147" t="s"/>
      <x:c r="Q167" s="147" t="s"/>
      <x:c r="R167" s="147" t="s"/>
      <x:c r="S167" s="147" t="s"/>
      <x:c r="T167" s="147" t="s"/>
      <x:c r="U167" s="147" t="s"/>
      <x:c r="V167" s="147" t="s"/>
      <x:c r="W167" s="147" t="s"/>
      <x:c r="X167" s="147" t="s"/>
      <x:c r="Y167" s="147" t="s"/>
      <x:c r="Z167" s="147" t="s"/>
      <x:c r="AA167" s="147" t="s"/>
      <x:c r="AB167" s="147" t="s"/>
      <x:c r="AC167" s="147" t="s"/>
      <x:c r="AD167" s="147" t="s"/>
      <x:c r="AE167" s="147" t="s"/>
      <x:c r="AF167" s="147" t="s"/>
      <x:c r="AG167" s="147" t="s"/>
      <x:c r="AH167" s="147" t="s"/>
      <x:c r="AI167" s="147" t="s"/>
      <x:c r="AJ167" s="147" t="s"/>
      <x:c r="AK167" s="147" t="s"/>
      <x:c r="AL167" s="147" t="s"/>
      <x:c r="AM167" s="147" t="s"/>
      <x:c r="AN167" s="147" t="s"/>
      <x:c r="AO167" s="147" t="s"/>
      <x:c r="AP167" s="147" t="s"/>
      <x:c r="AQ167" s="147" t="s"/>
      <x:c r="AR167" s="147" t="s"/>
      <x:c r="AS167" s="147" t="s"/>
      <x:c r="AT167" s="147" t="s"/>
    </x:row>
    <x:row r="168" spans="1:173" x14ac:dyDescent="0.2">
      <x:c r="H168" s="147" t="s"/>
      <x:c r="I168" s="147" t="s"/>
      <x:c r="J168" s="147" t="s"/>
      <x:c r="K168" s="147" t="s"/>
      <x:c r="L168" s="147" t="s"/>
      <x:c r="M168" s="147" t="s"/>
      <x:c r="N168" s="147" t="s"/>
      <x:c r="O168" s="147" t="s"/>
      <x:c r="P168" s="147" t="s"/>
      <x:c r="Q168" s="147" t="s"/>
      <x:c r="R168" s="147" t="s"/>
      <x:c r="S168" s="147" t="s"/>
      <x:c r="T168" s="147" t="s"/>
      <x:c r="U168" s="147" t="s"/>
      <x:c r="V168" s="147" t="s"/>
      <x:c r="W168" s="147" t="s"/>
      <x:c r="X168" s="147" t="s"/>
      <x:c r="Y168" s="147" t="s"/>
      <x:c r="Z168" s="147" t="s"/>
      <x:c r="AA168" s="147" t="s"/>
      <x:c r="AB168" s="147" t="s"/>
      <x:c r="AC168" s="147" t="s"/>
      <x:c r="AD168" s="147" t="s"/>
      <x:c r="AE168" s="147" t="s"/>
      <x:c r="AF168" s="147" t="s"/>
      <x:c r="AG168" s="147" t="s"/>
      <x:c r="AH168" s="147" t="s"/>
      <x:c r="AI168" s="147" t="s"/>
      <x:c r="AJ168" s="147" t="s"/>
      <x:c r="AK168" s="147" t="s"/>
      <x:c r="AL168" s="147" t="s"/>
      <x:c r="AM168" s="147" t="s"/>
      <x:c r="AN168" s="147" t="s"/>
      <x:c r="AO168" s="147" t="s"/>
      <x:c r="AP168" s="147" t="s"/>
      <x:c r="AQ168" s="147" t="s"/>
      <x:c r="AR168" s="147" t="s"/>
      <x:c r="AS168" s="147" t="s"/>
      <x:c r="AT168" s="147" t="s"/>
    </x:row>
    <x:row r="169" spans="1:173" x14ac:dyDescent="0.2">
      <x:c r="H169" s="147" t="s"/>
      <x:c r="I169" s="147" t="s"/>
      <x:c r="J169" s="147" t="s"/>
      <x:c r="K169" s="147" t="s"/>
      <x:c r="L169" s="147" t="s"/>
      <x:c r="M169" s="147" t="s"/>
      <x:c r="N169" s="147" t="s"/>
      <x:c r="O169" s="147" t="s"/>
      <x:c r="P169" s="147" t="s"/>
      <x:c r="Q169" s="147" t="s"/>
      <x:c r="R169" s="147" t="s"/>
      <x:c r="S169" s="147" t="s"/>
      <x:c r="T169" s="147" t="s"/>
      <x:c r="U169" s="147" t="s"/>
      <x:c r="V169" s="147" t="s"/>
      <x:c r="W169" s="147" t="s"/>
      <x:c r="X169" s="147" t="s"/>
      <x:c r="Y169" s="147" t="s"/>
      <x:c r="Z169" s="147" t="s"/>
      <x:c r="AA169" s="147" t="s"/>
      <x:c r="AB169" s="147" t="s"/>
      <x:c r="AC169" s="147" t="s"/>
      <x:c r="AD169" s="147" t="s"/>
      <x:c r="AE169" s="147" t="s"/>
      <x:c r="AF169" s="147" t="s"/>
      <x:c r="AG169" s="147" t="s"/>
      <x:c r="AH169" s="147" t="s"/>
      <x:c r="AI169" s="147" t="s"/>
      <x:c r="AJ169" s="147" t="s"/>
      <x:c r="AK169" s="147" t="s"/>
      <x:c r="AL169" s="147" t="s"/>
      <x:c r="AM169" s="147" t="s"/>
      <x:c r="AN169" s="147" t="s"/>
      <x:c r="AO169" s="147" t="s"/>
      <x:c r="AP169" s="147" t="s"/>
      <x:c r="AQ169" s="147" t="s"/>
      <x:c r="AR169" s="147" t="s"/>
      <x:c r="AS169" s="147" t="s"/>
      <x:c r="AT169" s="147" t="s"/>
    </x:row>
    <x:row r="170" spans="1:173" x14ac:dyDescent="0.2">
      <x:c r="H170" s="147" t="s"/>
      <x:c r="I170" s="147" t="s"/>
      <x:c r="J170" s="147" t="s"/>
      <x:c r="K170" s="147" t="s"/>
      <x:c r="L170" s="147" t="s"/>
      <x:c r="M170" s="147" t="s"/>
      <x:c r="N170" s="147" t="s"/>
      <x:c r="O170" s="147" t="s"/>
      <x:c r="P170" s="147" t="s"/>
      <x:c r="Q170" s="147" t="s"/>
      <x:c r="R170" s="147" t="s"/>
      <x:c r="S170" s="147" t="s"/>
      <x:c r="T170" s="147" t="s"/>
      <x:c r="U170" s="147" t="s"/>
      <x:c r="V170" s="147" t="s"/>
      <x:c r="W170" s="147" t="s"/>
      <x:c r="X170" s="147" t="s"/>
      <x:c r="Y170" s="147" t="s"/>
      <x:c r="Z170" s="147" t="s"/>
      <x:c r="AA170" s="147" t="s"/>
      <x:c r="AB170" s="147" t="s"/>
      <x:c r="AC170" s="147" t="s"/>
      <x:c r="AD170" s="147" t="s"/>
      <x:c r="AE170" s="147" t="s"/>
      <x:c r="AF170" s="147" t="s"/>
      <x:c r="AG170" s="147" t="s"/>
      <x:c r="AH170" s="147" t="s"/>
      <x:c r="AI170" s="147" t="s"/>
      <x:c r="AJ170" s="147" t="s"/>
      <x:c r="AK170" s="147" t="s"/>
      <x:c r="AL170" s="147" t="s"/>
      <x:c r="AM170" s="147" t="s"/>
      <x:c r="AN170" s="147" t="s"/>
      <x:c r="AO170" s="147" t="s"/>
      <x:c r="AP170" s="147" t="s"/>
      <x:c r="AQ170" s="147" t="s"/>
      <x:c r="AR170" s="147" t="s"/>
      <x:c r="AS170" s="147" t="s"/>
      <x:c r="AT170" s="147" t="s"/>
    </x:row>
    <x:row r="171" spans="1:173" x14ac:dyDescent="0.2">
      <x:c r="H171" s="147" t="s"/>
      <x:c r="I171" s="147" t="s"/>
      <x:c r="J171" s="147" t="s"/>
      <x:c r="K171" s="147" t="s"/>
      <x:c r="L171" s="147" t="s"/>
      <x:c r="M171" s="147" t="s"/>
      <x:c r="N171" s="147" t="s"/>
      <x:c r="O171" s="147" t="s"/>
      <x:c r="P171" s="147" t="s"/>
      <x:c r="Q171" s="147" t="s"/>
      <x:c r="R171" s="147" t="s"/>
      <x:c r="S171" s="147" t="s"/>
      <x:c r="T171" s="147" t="s"/>
      <x:c r="U171" s="147" t="s"/>
      <x:c r="V171" s="147" t="s"/>
      <x:c r="W171" s="147" t="s"/>
      <x:c r="X171" s="147" t="s"/>
      <x:c r="Y171" s="147" t="s"/>
      <x:c r="Z171" s="147" t="s"/>
      <x:c r="AA171" s="147" t="s"/>
      <x:c r="AB171" s="147" t="s"/>
      <x:c r="AC171" s="147" t="s"/>
      <x:c r="AD171" s="147" t="s"/>
      <x:c r="AE171" s="147" t="s"/>
      <x:c r="AF171" s="147" t="s"/>
      <x:c r="AG171" s="147" t="s"/>
      <x:c r="AH171" s="147" t="s"/>
      <x:c r="AI171" s="147" t="s"/>
      <x:c r="AJ171" s="147" t="s"/>
      <x:c r="AK171" s="147" t="s"/>
      <x:c r="AL171" s="147" t="s"/>
      <x:c r="AM171" s="147" t="s"/>
      <x:c r="AN171" s="147" t="s"/>
      <x:c r="AO171" s="147" t="s"/>
      <x:c r="AP171" s="147" t="s"/>
      <x:c r="AQ171" s="147" t="s"/>
      <x:c r="AR171" s="147" t="s"/>
      <x:c r="AS171" s="147" t="s"/>
      <x:c r="AT171" s="147" t="s"/>
    </x:row>
    <x:row r="172" spans="1:173" x14ac:dyDescent="0.2">
      <x:c r="H172" s="147" t="s"/>
      <x:c r="I172" s="147" t="s"/>
      <x:c r="J172" s="147" t="s"/>
      <x:c r="K172" s="147" t="s"/>
      <x:c r="L172" s="147" t="s"/>
      <x:c r="M172" s="147" t="s"/>
      <x:c r="N172" s="147" t="s"/>
      <x:c r="O172" s="147" t="s"/>
      <x:c r="P172" s="147" t="s"/>
      <x:c r="Q172" s="147" t="s"/>
      <x:c r="R172" s="147" t="s"/>
      <x:c r="S172" s="147" t="s"/>
      <x:c r="T172" s="147" t="s"/>
      <x:c r="U172" s="147" t="s"/>
      <x:c r="V172" s="147" t="s"/>
      <x:c r="W172" s="147" t="s"/>
      <x:c r="X172" s="147" t="s"/>
      <x:c r="Y172" s="147" t="s"/>
      <x:c r="Z172" s="147" t="s"/>
      <x:c r="AA172" s="147" t="s"/>
      <x:c r="AB172" s="147" t="s"/>
      <x:c r="AC172" s="147" t="s"/>
      <x:c r="AD172" s="147" t="s"/>
      <x:c r="AE172" s="147" t="s"/>
      <x:c r="AF172" s="147" t="s"/>
      <x:c r="AG172" s="147" t="s"/>
      <x:c r="AH172" s="147" t="s"/>
      <x:c r="AI172" s="147" t="s"/>
      <x:c r="AJ172" s="147" t="s"/>
      <x:c r="AK172" s="147" t="s"/>
      <x:c r="AL172" s="147" t="s"/>
      <x:c r="AM172" s="147" t="s"/>
      <x:c r="AN172" s="147" t="s"/>
      <x:c r="AO172" s="147" t="s"/>
      <x:c r="AP172" s="147" t="s"/>
      <x:c r="AQ172" s="147" t="s"/>
      <x:c r="AR172" s="147" t="s"/>
      <x:c r="AS172" s="147" t="s"/>
      <x:c r="AT172" s="147" t="s"/>
    </x:row>
    <x:row r="173" spans="1:173" x14ac:dyDescent="0.2">
      <x:c r="H173" s="147" t="s"/>
      <x:c r="I173" s="147" t="s"/>
      <x:c r="J173" s="147" t="s"/>
      <x:c r="K173" s="147" t="s"/>
      <x:c r="L173" s="147" t="s"/>
      <x:c r="M173" s="147" t="s"/>
      <x:c r="N173" s="147" t="s"/>
      <x:c r="O173" s="147" t="s"/>
      <x:c r="P173" s="147" t="s"/>
      <x:c r="Q173" s="147" t="s"/>
      <x:c r="R173" s="147" t="s"/>
      <x:c r="S173" s="147" t="s"/>
      <x:c r="T173" s="147" t="s"/>
      <x:c r="U173" s="147" t="s"/>
      <x:c r="V173" s="147" t="s"/>
      <x:c r="W173" s="147" t="s"/>
      <x:c r="X173" s="147" t="s"/>
      <x:c r="Y173" s="147" t="s"/>
      <x:c r="Z173" s="147" t="s"/>
      <x:c r="AA173" s="147" t="s"/>
      <x:c r="AB173" s="147" t="s"/>
      <x:c r="AC173" s="147" t="s"/>
      <x:c r="AD173" s="147" t="s"/>
      <x:c r="AE173" s="147" t="s"/>
      <x:c r="AF173" s="147" t="s"/>
      <x:c r="AG173" s="147" t="s"/>
      <x:c r="AH173" s="147" t="s"/>
      <x:c r="AI173" s="147" t="s"/>
      <x:c r="AJ173" s="147" t="s"/>
      <x:c r="AK173" s="147" t="s"/>
      <x:c r="AL173" s="147" t="s"/>
      <x:c r="AM173" s="147" t="s"/>
      <x:c r="AN173" s="147" t="s"/>
      <x:c r="AO173" s="147" t="s"/>
      <x:c r="AP173" s="147" t="s"/>
      <x:c r="AQ173" s="147" t="s"/>
      <x:c r="AR173" s="147" t="s"/>
      <x:c r="AS173" s="147" t="s"/>
      <x:c r="AT173" s="147" t="s"/>
    </x:row>
    <x:row r="174" spans="1:173" x14ac:dyDescent="0.2">
      <x:c r="H174" s="147" t="s"/>
      <x:c r="I174" s="147" t="s"/>
      <x:c r="J174" s="147" t="s"/>
      <x:c r="K174" s="147" t="s"/>
      <x:c r="L174" s="147" t="s"/>
      <x:c r="M174" s="147" t="s"/>
      <x:c r="N174" s="147" t="s"/>
      <x:c r="O174" s="147" t="s"/>
      <x:c r="P174" s="147" t="s"/>
      <x:c r="Q174" s="147" t="s"/>
      <x:c r="R174" s="147" t="s"/>
      <x:c r="S174" s="147" t="s"/>
      <x:c r="T174" s="147" t="s"/>
      <x:c r="U174" s="147" t="s"/>
      <x:c r="V174" s="147" t="s"/>
      <x:c r="W174" s="147" t="s"/>
      <x:c r="X174" s="147" t="s"/>
      <x:c r="Y174" s="147" t="s"/>
      <x:c r="Z174" s="147" t="s"/>
      <x:c r="AA174" s="147" t="s"/>
      <x:c r="AB174" s="147" t="s"/>
      <x:c r="AC174" s="147" t="s"/>
      <x:c r="AD174" s="147" t="s"/>
      <x:c r="AE174" s="147" t="s"/>
      <x:c r="AF174" s="147" t="s"/>
      <x:c r="AG174" s="147" t="s"/>
      <x:c r="AH174" s="147" t="s"/>
      <x:c r="AI174" s="147" t="s"/>
      <x:c r="AJ174" s="147" t="s"/>
      <x:c r="AK174" s="147" t="s"/>
      <x:c r="AL174" s="147" t="s"/>
      <x:c r="AM174" s="147" t="s"/>
      <x:c r="AN174" s="147" t="s"/>
      <x:c r="AO174" s="147" t="s"/>
      <x:c r="AP174" s="147" t="s"/>
      <x:c r="AQ174" s="147" t="s"/>
      <x:c r="AR174" s="147" t="s"/>
      <x:c r="AS174" s="147" t="s"/>
      <x:c r="AT174" s="147" t="s"/>
    </x:row>
    <x:row r="175" spans="1:173" x14ac:dyDescent="0.2">
      <x:c r="H175" s="147" t="s"/>
      <x:c r="I175" s="147" t="s"/>
      <x:c r="J175" s="147" t="s"/>
      <x:c r="K175" s="147" t="s"/>
      <x:c r="L175" s="147" t="s"/>
      <x:c r="M175" s="147" t="s"/>
      <x:c r="N175" s="147" t="s"/>
      <x:c r="O175" s="147" t="s"/>
      <x:c r="P175" s="147" t="s"/>
      <x:c r="Q175" s="147" t="s"/>
      <x:c r="R175" s="147" t="s"/>
      <x:c r="S175" s="147" t="s"/>
      <x:c r="T175" s="147" t="s"/>
      <x:c r="U175" s="147" t="s"/>
      <x:c r="V175" s="147" t="s"/>
      <x:c r="W175" s="147" t="s"/>
      <x:c r="X175" s="147" t="s"/>
      <x:c r="Y175" s="147" t="s"/>
      <x:c r="Z175" s="147" t="s"/>
      <x:c r="AA175" s="147" t="s"/>
      <x:c r="AB175" s="147" t="s"/>
      <x:c r="AC175" s="147" t="s"/>
      <x:c r="AD175" s="147" t="s"/>
      <x:c r="AE175" s="147" t="s"/>
      <x:c r="AF175" s="147" t="s"/>
      <x:c r="AG175" s="147" t="s"/>
      <x:c r="AH175" s="147" t="s"/>
      <x:c r="AI175" s="147" t="s"/>
      <x:c r="AJ175" s="147" t="s"/>
      <x:c r="AK175" s="147" t="s"/>
      <x:c r="AL175" s="147" t="s"/>
      <x:c r="AM175" s="147" t="s"/>
      <x:c r="AN175" s="147" t="s"/>
      <x:c r="AO175" s="147" t="s"/>
      <x:c r="AP175" s="147" t="s"/>
      <x:c r="AQ175" s="147" t="s"/>
      <x:c r="AR175" s="147" t="s"/>
      <x:c r="AS175" s="147" t="s"/>
      <x:c r="AT175" s="147" t="s"/>
    </x:row>
    <x:row r="176" spans="1:173" x14ac:dyDescent="0.2">
      <x:c r="H176" s="147" t="s"/>
      <x:c r="I176" s="147" t="s"/>
      <x:c r="J176" s="147" t="s"/>
      <x:c r="K176" s="147" t="s"/>
      <x:c r="L176" s="147" t="s"/>
      <x:c r="M176" s="147" t="s"/>
      <x:c r="N176" s="147" t="s"/>
      <x:c r="O176" s="147" t="s"/>
      <x:c r="P176" s="147" t="s"/>
      <x:c r="Q176" s="147" t="s"/>
      <x:c r="R176" s="147" t="s"/>
      <x:c r="S176" s="147" t="s"/>
      <x:c r="T176" s="147" t="s"/>
      <x:c r="U176" s="147" t="s"/>
      <x:c r="V176" s="147" t="s"/>
      <x:c r="W176" s="147" t="s"/>
      <x:c r="X176" s="147" t="s"/>
      <x:c r="Y176" s="147" t="s"/>
      <x:c r="Z176" s="147" t="s"/>
      <x:c r="AA176" s="147" t="s"/>
      <x:c r="AB176" s="147" t="s"/>
      <x:c r="AC176" s="147" t="s"/>
      <x:c r="AD176" s="147" t="s"/>
      <x:c r="AE176" s="147" t="s"/>
      <x:c r="AF176" s="147" t="s"/>
      <x:c r="AG176" s="147" t="s"/>
      <x:c r="AH176" s="147" t="s"/>
      <x:c r="AI176" s="147" t="s"/>
      <x:c r="AJ176" s="147" t="s"/>
      <x:c r="AK176" s="147" t="s"/>
      <x:c r="AL176" s="147" t="s"/>
      <x:c r="AM176" s="147" t="s"/>
      <x:c r="AN176" s="147" t="s"/>
      <x:c r="AO176" s="147" t="s"/>
      <x:c r="AP176" s="147" t="s"/>
      <x:c r="AQ176" s="147" t="s"/>
      <x:c r="AR176" s="147" t="s"/>
      <x:c r="AS176" s="147" t="s"/>
      <x:c r="AT176" s="147" t="s"/>
    </x:row>
    <x:row r="177" spans="1:173" x14ac:dyDescent="0.2">
      <x:c r="H177" s="147" t="s"/>
      <x:c r="I177" s="147" t="s"/>
      <x:c r="J177" s="147" t="s"/>
      <x:c r="K177" s="147" t="s"/>
      <x:c r="L177" s="147" t="s"/>
      <x:c r="M177" s="147" t="s"/>
      <x:c r="N177" s="147" t="s"/>
      <x:c r="O177" s="147" t="s"/>
      <x:c r="P177" s="147" t="s"/>
      <x:c r="Q177" s="147" t="s"/>
      <x:c r="R177" s="147" t="s"/>
      <x:c r="S177" s="147" t="s"/>
      <x:c r="T177" s="147" t="s"/>
      <x:c r="U177" s="147" t="s"/>
      <x:c r="V177" s="147" t="s"/>
      <x:c r="W177" s="147" t="s"/>
      <x:c r="X177" s="147" t="s"/>
      <x:c r="Y177" s="147" t="s"/>
      <x:c r="Z177" s="147" t="s"/>
      <x:c r="AA177" s="147" t="s"/>
      <x:c r="AB177" s="147" t="s"/>
      <x:c r="AC177" s="147" t="s"/>
      <x:c r="AD177" s="147" t="s"/>
      <x:c r="AE177" s="147" t="s"/>
      <x:c r="AF177" s="147" t="s"/>
      <x:c r="AG177" s="147" t="s"/>
      <x:c r="AH177" s="147" t="s"/>
      <x:c r="AI177" s="147" t="s"/>
      <x:c r="AJ177" s="147" t="s"/>
      <x:c r="AK177" s="147" t="s"/>
      <x:c r="AL177" s="147" t="s"/>
      <x:c r="AM177" s="147" t="s"/>
      <x:c r="AN177" s="147" t="s"/>
      <x:c r="AO177" s="147" t="s"/>
      <x:c r="AP177" s="147" t="s"/>
      <x:c r="AQ177" s="147" t="s"/>
      <x:c r="AR177" s="147" t="s"/>
      <x:c r="AS177" s="147" t="s"/>
      <x:c r="AT177" s="147" t="s"/>
    </x:row>
    <x:row r="178" spans="1:173" x14ac:dyDescent="0.2">
      <x:c r="H178" s="147" t="s"/>
      <x:c r="I178" s="147" t="s"/>
      <x:c r="J178" s="147" t="s"/>
      <x:c r="K178" s="147" t="s"/>
      <x:c r="L178" s="147" t="s"/>
      <x:c r="M178" s="147" t="s"/>
      <x:c r="N178" s="147" t="s"/>
      <x:c r="O178" s="147" t="s"/>
      <x:c r="P178" s="147" t="s"/>
      <x:c r="Q178" s="147" t="s"/>
      <x:c r="R178" s="147" t="s"/>
      <x:c r="S178" s="147" t="s"/>
      <x:c r="T178" s="147" t="s"/>
      <x:c r="U178" s="147" t="s"/>
      <x:c r="V178" s="147" t="s"/>
      <x:c r="W178" s="147" t="s"/>
      <x:c r="X178" s="147" t="s"/>
      <x:c r="Y178" s="147" t="s"/>
      <x:c r="Z178" s="147" t="s"/>
      <x:c r="AA178" s="147" t="s"/>
      <x:c r="AB178" s="147" t="s"/>
      <x:c r="AC178" s="147" t="s"/>
      <x:c r="AD178" s="147" t="s"/>
      <x:c r="AE178" s="147" t="s"/>
      <x:c r="AF178" s="147" t="s"/>
      <x:c r="AG178" s="147" t="s"/>
      <x:c r="AH178" s="147" t="s"/>
      <x:c r="AI178" s="147" t="s"/>
      <x:c r="AJ178" s="147" t="s"/>
      <x:c r="AK178" s="147" t="s"/>
      <x:c r="AL178" s="147" t="s"/>
      <x:c r="AM178" s="147" t="s"/>
      <x:c r="AN178" s="147" t="s"/>
      <x:c r="AO178" s="147" t="s"/>
      <x:c r="AP178" s="147" t="s"/>
      <x:c r="AQ178" s="147" t="s"/>
      <x:c r="AR178" s="147" t="s"/>
      <x:c r="AS178" s="147" t="s"/>
      <x:c r="AT178" s="147" t="s"/>
    </x:row>
    <x:row r="179" spans="1:173" x14ac:dyDescent="0.2">
      <x:c r="H179" s="147" t="s"/>
      <x:c r="I179" s="147" t="s"/>
      <x:c r="J179" s="147" t="s"/>
      <x:c r="K179" s="147" t="s"/>
      <x:c r="L179" s="147" t="s"/>
      <x:c r="M179" s="147" t="s"/>
      <x:c r="N179" s="147" t="s"/>
      <x:c r="O179" s="147" t="s"/>
      <x:c r="P179" s="147" t="s"/>
      <x:c r="Q179" s="147" t="s"/>
      <x:c r="R179" s="147" t="s"/>
      <x:c r="S179" s="147" t="s"/>
      <x:c r="T179" s="147" t="s"/>
      <x:c r="U179" s="147" t="s"/>
      <x:c r="V179" s="147" t="s"/>
      <x:c r="W179" s="147" t="s"/>
      <x:c r="X179" s="147" t="s"/>
      <x:c r="Y179" s="147" t="s"/>
      <x:c r="Z179" s="147" t="s"/>
      <x:c r="AA179" s="147" t="s"/>
      <x:c r="AB179" s="147" t="s"/>
      <x:c r="AC179" s="147" t="s"/>
      <x:c r="AD179" s="147" t="s"/>
      <x:c r="AE179" s="147" t="s"/>
      <x:c r="AF179" s="147" t="s"/>
      <x:c r="AG179" s="147" t="s"/>
      <x:c r="AH179" s="147" t="s"/>
      <x:c r="AI179" s="147" t="s"/>
      <x:c r="AJ179" s="147" t="s"/>
      <x:c r="AK179" s="147" t="s"/>
      <x:c r="AL179" s="147" t="s"/>
      <x:c r="AM179" s="147" t="s"/>
      <x:c r="AN179" s="147" t="s"/>
      <x:c r="AO179" s="147" t="s"/>
      <x:c r="AP179" s="147" t="s"/>
      <x:c r="AQ179" s="147" t="s"/>
      <x:c r="AR179" s="147" t="s"/>
      <x:c r="AS179" s="147" t="s"/>
      <x:c r="AT179" s="147" t="s"/>
    </x:row>
    <x:row r="180" spans="1:173" x14ac:dyDescent="0.2">
      <x:c r="H180" s="147" t="s"/>
      <x:c r="I180" s="147" t="s"/>
      <x:c r="J180" s="147" t="s"/>
      <x:c r="K180" s="147" t="s"/>
      <x:c r="L180" s="147" t="s"/>
      <x:c r="M180" s="147" t="s"/>
      <x:c r="N180" s="147" t="s"/>
      <x:c r="O180" s="147" t="s"/>
      <x:c r="P180" s="147" t="s"/>
      <x:c r="Q180" s="147" t="s"/>
      <x:c r="R180" s="147" t="s"/>
      <x:c r="S180" s="147" t="s"/>
      <x:c r="T180" s="147" t="s"/>
      <x:c r="U180" s="147" t="s"/>
      <x:c r="V180" s="147" t="s"/>
      <x:c r="W180" s="147" t="s"/>
      <x:c r="X180" s="147" t="s"/>
      <x:c r="Y180" s="147" t="s"/>
      <x:c r="Z180" s="147" t="s"/>
      <x:c r="AA180" s="147" t="s"/>
      <x:c r="AB180" s="147" t="s"/>
      <x:c r="AC180" s="147" t="s"/>
      <x:c r="AD180" s="147" t="s"/>
      <x:c r="AE180" s="147" t="s"/>
      <x:c r="AF180" s="147" t="s"/>
      <x:c r="AG180" s="147" t="s"/>
      <x:c r="AH180" s="147" t="s"/>
      <x:c r="AI180" s="147" t="s"/>
      <x:c r="AJ180" s="147" t="s"/>
      <x:c r="AK180" s="147" t="s"/>
      <x:c r="AL180" s="147" t="s"/>
      <x:c r="AM180" s="147" t="s"/>
      <x:c r="AN180" s="147" t="s"/>
      <x:c r="AO180" s="147" t="s"/>
      <x:c r="AP180" s="147" t="s"/>
      <x:c r="AQ180" s="147" t="s"/>
      <x:c r="AR180" s="147" t="s"/>
      <x:c r="AS180" s="147" t="s"/>
      <x:c r="AT180" s="147" t="s"/>
    </x:row>
    <x:row r="181" spans="1:173" x14ac:dyDescent="0.2">
      <x:c r="H181" s="147" t="s"/>
      <x:c r="I181" s="147" t="s"/>
      <x:c r="J181" s="147" t="s"/>
      <x:c r="K181" s="147" t="s"/>
      <x:c r="L181" s="147" t="s"/>
      <x:c r="M181" s="147" t="s"/>
      <x:c r="N181" s="147" t="s"/>
      <x:c r="O181" s="147" t="s"/>
      <x:c r="P181" s="147" t="s"/>
      <x:c r="Q181" s="147" t="s"/>
      <x:c r="R181" s="147" t="s"/>
      <x:c r="S181" s="147" t="s"/>
      <x:c r="T181" s="147" t="s"/>
      <x:c r="U181" s="147" t="s"/>
      <x:c r="V181" s="147" t="s"/>
      <x:c r="W181" s="147" t="s"/>
      <x:c r="X181" s="147" t="s"/>
      <x:c r="Y181" s="147" t="s"/>
      <x:c r="Z181" s="147" t="s"/>
      <x:c r="AA181" s="147" t="s"/>
      <x:c r="AB181" s="147" t="s"/>
      <x:c r="AC181" s="147" t="s"/>
      <x:c r="AD181" s="147" t="s"/>
      <x:c r="AE181" s="147" t="s"/>
      <x:c r="AF181" s="147" t="s"/>
      <x:c r="AG181" s="147" t="s"/>
      <x:c r="AH181" s="147" t="s"/>
      <x:c r="AI181" s="147" t="s"/>
      <x:c r="AJ181" s="147" t="s"/>
      <x:c r="AK181" s="147" t="s"/>
      <x:c r="AL181" s="147" t="s"/>
      <x:c r="AM181" s="147" t="s"/>
      <x:c r="AN181" s="147" t="s"/>
      <x:c r="AO181" s="147" t="s"/>
      <x:c r="AP181" s="147" t="s"/>
      <x:c r="AQ181" s="147" t="s"/>
      <x:c r="AR181" s="147" t="s"/>
      <x:c r="AS181" s="147" t="s"/>
      <x:c r="AT181" s="147" t="s"/>
    </x:row>
    <x:row r="182" spans="1:173" x14ac:dyDescent="0.2">
      <x:c r="H182" s="147" t="s"/>
      <x:c r="I182" s="147" t="s"/>
      <x:c r="J182" s="147" t="s"/>
      <x:c r="K182" s="147" t="s"/>
      <x:c r="L182" s="147" t="s"/>
      <x:c r="M182" s="147" t="s"/>
      <x:c r="N182" s="147" t="s"/>
      <x:c r="O182" s="147" t="s"/>
      <x:c r="P182" s="147" t="s"/>
      <x:c r="Q182" s="147" t="s"/>
      <x:c r="R182" s="147" t="s"/>
      <x:c r="S182" s="147" t="s"/>
      <x:c r="T182" s="147" t="s"/>
      <x:c r="U182" s="147" t="s"/>
      <x:c r="V182" s="147" t="s"/>
      <x:c r="W182" s="147" t="s"/>
      <x:c r="X182" s="147" t="s"/>
      <x:c r="Y182" s="147" t="s"/>
      <x:c r="Z182" s="147" t="s"/>
      <x:c r="AA182" s="147" t="s"/>
      <x:c r="AB182" s="147" t="s"/>
      <x:c r="AC182" s="147" t="s"/>
      <x:c r="AD182" s="147" t="s"/>
      <x:c r="AE182" s="147" t="s"/>
      <x:c r="AF182" s="147" t="s"/>
      <x:c r="AG182" s="147" t="s"/>
      <x:c r="AH182" s="147" t="s"/>
      <x:c r="AI182" s="147" t="s"/>
      <x:c r="AJ182" s="147" t="s"/>
      <x:c r="AK182" s="147" t="s"/>
      <x:c r="AL182" s="147" t="s"/>
      <x:c r="AM182" s="147" t="s"/>
      <x:c r="AN182" s="147" t="s"/>
      <x:c r="AO182" s="147" t="s"/>
      <x:c r="AP182" s="147" t="s"/>
      <x:c r="AQ182" s="147" t="s"/>
      <x:c r="AR182" s="147" t="s"/>
      <x:c r="AS182" s="147" t="s"/>
      <x:c r="AT182" s="147" t="s"/>
    </x:row>
    <x:row r="183" spans="1:173" x14ac:dyDescent="0.2">
      <x:c r="H183" s="147" t="s"/>
      <x:c r="I183" s="147" t="s"/>
      <x:c r="J183" s="147" t="s"/>
      <x:c r="K183" s="147" t="s"/>
      <x:c r="L183" s="147" t="s"/>
      <x:c r="M183" s="147" t="s"/>
      <x:c r="N183" s="147" t="s"/>
      <x:c r="O183" s="147" t="s"/>
      <x:c r="P183" s="147" t="s"/>
      <x:c r="Q183" s="147" t="s"/>
      <x:c r="R183" s="147" t="s"/>
      <x:c r="S183" s="147" t="s"/>
      <x:c r="T183" s="147" t="s"/>
      <x:c r="U183" s="147" t="s"/>
      <x:c r="V183" s="147" t="s"/>
      <x:c r="W183" s="147" t="s"/>
      <x:c r="X183" s="147" t="s"/>
      <x:c r="Y183" s="147" t="s"/>
      <x:c r="Z183" s="147" t="s"/>
      <x:c r="AA183" s="147" t="s"/>
      <x:c r="AB183" s="147" t="s"/>
      <x:c r="AC183" s="147" t="s"/>
      <x:c r="AD183" s="147" t="s"/>
      <x:c r="AE183" s="147" t="s"/>
      <x:c r="AF183" s="147" t="s"/>
      <x:c r="AG183" s="147" t="s"/>
      <x:c r="AH183" s="147" t="s"/>
      <x:c r="AI183" s="147" t="s"/>
      <x:c r="AJ183" s="147" t="s"/>
      <x:c r="AK183" s="147" t="s"/>
      <x:c r="AL183" s="147" t="s"/>
      <x:c r="AM183" s="147" t="s"/>
      <x:c r="AN183" s="147" t="s"/>
      <x:c r="AO183" s="147" t="s"/>
      <x:c r="AP183" s="147" t="s"/>
      <x:c r="AQ183" s="147" t="s"/>
      <x:c r="AR183" s="147" t="s"/>
      <x:c r="AS183" s="147" t="s"/>
      <x:c r="AT183" s="147" t="s"/>
    </x:row>
    <x:row r="184" spans="1:173" x14ac:dyDescent="0.2">
      <x:c r="H184" s="147" t="s"/>
      <x:c r="I184" s="147" t="s"/>
      <x:c r="J184" s="147" t="s"/>
      <x:c r="K184" s="147" t="s"/>
      <x:c r="L184" s="147" t="s"/>
      <x:c r="M184" s="147" t="s"/>
      <x:c r="N184" s="147" t="s"/>
      <x:c r="O184" s="147" t="s"/>
      <x:c r="P184" s="147" t="s"/>
      <x:c r="Q184" s="147" t="s"/>
      <x:c r="R184" s="147" t="s"/>
      <x:c r="S184" s="147" t="s"/>
      <x:c r="T184" s="147" t="s"/>
      <x:c r="U184" s="147" t="s"/>
      <x:c r="V184" s="147" t="s"/>
      <x:c r="W184" s="147" t="s"/>
      <x:c r="X184" s="147" t="s"/>
      <x:c r="Y184" s="147" t="s"/>
      <x:c r="Z184" s="147" t="s"/>
      <x:c r="AA184" s="147" t="s"/>
      <x:c r="AB184" s="147" t="s"/>
      <x:c r="AC184" s="147" t="s"/>
      <x:c r="AD184" s="147" t="s"/>
      <x:c r="AE184" s="147" t="s"/>
      <x:c r="AF184" s="147" t="s"/>
      <x:c r="AG184" s="147" t="s"/>
      <x:c r="AH184" s="147" t="s"/>
      <x:c r="AI184" s="147" t="s"/>
      <x:c r="AJ184" s="147" t="s"/>
      <x:c r="AK184" s="147" t="s"/>
      <x:c r="AL184" s="147" t="s"/>
      <x:c r="AM184" s="147" t="s"/>
      <x:c r="AN184" s="147" t="s"/>
      <x:c r="AO184" s="147" t="s"/>
      <x:c r="AP184" s="147" t="s"/>
      <x:c r="AQ184" s="147" t="s"/>
      <x:c r="AR184" s="147" t="s"/>
      <x:c r="AS184" s="147" t="s"/>
      <x:c r="AT184" s="147" t="s"/>
    </x:row>
    <x:row r="185" spans="1:173" x14ac:dyDescent="0.2">
      <x:c r="H185" s="147" t="s"/>
      <x:c r="I185" s="147" t="s"/>
      <x:c r="J185" s="147" t="s"/>
      <x:c r="K185" s="147" t="s"/>
      <x:c r="L185" s="147" t="s"/>
      <x:c r="M185" s="147" t="s"/>
      <x:c r="N185" s="147" t="s"/>
      <x:c r="O185" s="147" t="s"/>
      <x:c r="P185" s="147" t="s"/>
      <x:c r="Q185" s="147" t="s"/>
      <x:c r="R185" s="147" t="s"/>
      <x:c r="S185" s="147" t="s"/>
      <x:c r="T185" s="147" t="s"/>
      <x:c r="U185" s="147" t="s"/>
      <x:c r="V185" s="147" t="s"/>
      <x:c r="W185" s="147" t="s"/>
      <x:c r="X185" s="147" t="s"/>
      <x:c r="Y185" s="147" t="s"/>
      <x:c r="Z185" s="147" t="s"/>
      <x:c r="AA185" s="147" t="s"/>
      <x:c r="AB185" s="147" t="s"/>
      <x:c r="AC185" s="147" t="s"/>
      <x:c r="AD185" s="147" t="s"/>
      <x:c r="AE185" s="147" t="s"/>
      <x:c r="AF185" s="147" t="s"/>
      <x:c r="AG185" s="147" t="s"/>
      <x:c r="AH185" s="147" t="s"/>
      <x:c r="AI185" s="147" t="s"/>
      <x:c r="AJ185" s="147" t="s"/>
      <x:c r="AK185" s="147" t="s"/>
      <x:c r="AL185" s="147" t="s"/>
      <x:c r="AM185" s="147" t="s"/>
      <x:c r="AN185" s="147" t="s"/>
      <x:c r="AO185" s="147" t="s"/>
      <x:c r="AP185" s="147" t="s"/>
      <x:c r="AQ185" s="147" t="s"/>
      <x:c r="AR185" s="147" t="s"/>
      <x:c r="AS185" s="147" t="s"/>
      <x:c r="AT185" s="147" t="s"/>
    </x:row>
    <x:row r="186" spans="1:173" x14ac:dyDescent="0.2">
      <x:c r="H186" s="147" t="s"/>
      <x:c r="I186" s="147" t="s"/>
      <x:c r="J186" s="147" t="s"/>
      <x:c r="K186" s="147" t="s"/>
      <x:c r="L186" s="147" t="s"/>
      <x:c r="M186" s="147" t="s"/>
      <x:c r="N186" s="147" t="s"/>
      <x:c r="O186" s="147" t="s"/>
      <x:c r="P186" s="147" t="s"/>
      <x:c r="Q186" s="147" t="s"/>
      <x:c r="R186" s="147" t="s"/>
      <x:c r="S186" s="147" t="s"/>
      <x:c r="T186" s="147" t="s"/>
      <x:c r="U186" s="147" t="s"/>
      <x:c r="V186" s="147" t="s"/>
      <x:c r="W186" s="147" t="s"/>
      <x:c r="X186" s="147" t="s"/>
      <x:c r="Y186" s="147" t="s"/>
      <x:c r="Z186" s="147" t="s"/>
      <x:c r="AA186" s="147" t="s"/>
      <x:c r="AB186" s="147" t="s"/>
      <x:c r="AC186" s="147" t="s"/>
      <x:c r="AD186" s="147" t="s"/>
      <x:c r="AE186" s="147" t="s"/>
      <x:c r="AF186" s="147" t="s"/>
      <x:c r="AG186" s="147" t="s"/>
      <x:c r="AH186" s="147" t="s"/>
      <x:c r="AI186" s="147" t="s"/>
      <x:c r="AJ186" s="147" t="s"/>
      <x:c r="AK186" s="147" t="s"/>
      <x:c r="AL186" s="147" t="s"/>
      <x:c r="AM186" s="147" t="s"/>
      <x:c r="AN186" s="147" t="s"/>
      <x:c r="AO186" s="147" t="s"/>
      <x:c r="AP186" s="147" t="s"/>
      <x:c r="AQ186" s="147" t="s"/>
      <x:c r="AR186" s="147" t="s"/>
      <x:c r="AS186" s="147" t="s"/>
      <x:c r="AT186" s="147" t="s"/>
    </x:row>
    <x:row r="187" spans="1:173" x14ac:dyDescent="0.2">
      <x:c r="H187" s="147" t="s"/>
      <x:c r="I187" s="147" t="s"/>
      <x:c r="J187" s="147" t="s"/>
      <x:c r="K187" s="147" t="s"/>
      <x:c r="L187" s="147" t="s"/>
      <x:c r="M187" s="147" t="s"/>
      <x:c r="N187" s="147" t="s"/>
      <x:c r="O187" s="147" t="s"/>
      <x:c r="P187" s="147" t="s"/>
      <x:c r="Q187" s="147" t="s"/>
      <x:c r="R187" s="147" t="s"/>
      <x:c r="S187" s="147" t="s"/>
      <x:c r="T187" s="147" t="s"/>
      <x:c r="U187" s="147" t="s"/>
      <x:c r="V187" s="147" t="s"/>
      <x:c r="W187" s="147" t="s"/>
      <x:c r="X187" s="147" t="s"/>
      <x:c r="Y187" s="147" t="s"/>
      <x:c r="Z187" s="147" t="s"/>
      <x:c r="AA187" s="147" t="s"/>
      <x:c r="AB187" s="147" t="s"/>
      <x:c r="AC187" s="147" t="s"/>
      <x:c r="AD187" s="147" t="s"/>
      <x:c r="AE187" s="147" t="s"/>
      <x:c r="AF187" s="147" t="s"/>
      <x:c r="AG187" s="147" t="s"/>
      <x:c r="AH187" s="147" t="s"/>
      <x:c r="AI187" s="147" t="s"/>
      <x:c r="AJ187" s="147" t="s"/>
      <x:c r="AK187" s="147" t="s"/>
      <x:c r="AL187" s="147" t="s"/>
      <x:c r="AM187" s="147" t="s"/>
      <x:c r="AN187" s="147" t="s"/>
      <x:c r="AO187" s="147" t="s"/>
      <x:c r="AP187" s="147" t="s"/>
      <x:c r="AQ187" s="147" t="s"/>
      <x:c r="AR187" s="147" t="s"/>
      <x:c r="AS187" s="147" t="s"/>
      <x:c r="AT187" s="147" t="s"/>
    </x:row>
    <x:row r="188" spans="1:173" x14ac:dyDescent="0.2">
      <x:c r="H188" s="147" t="s"/>
      <x:c r="I188" s="147" t="s"/>
      <x:c r="J188" s="147" t="s"/>
      <x:c r="K188" s="147" t="s"/>
      <x:c r="L188" s="147" t="s"/>
      <x:c r="M188" s="147" t="s"/>
      <x:c r="N188" s="147" t="s"/>
      <x:c r="O188" s="147" t="s"/>
      <x:c r="P188" s="147" t="s"/>
      <x:c r="Q188" s="147" t="s"/>
      <x:c r="R188" s="147" t="s"/>
      <x:c r="S188" s="147" t="s"/>
      <x:c r="T188" s="147" t="s"/>
      <x:c r="U188" s="147" t="s"/>
      <x:c r="V188" s="147" t="s"/>
      <x:c r="W188" s="147" t="s"/>
      <x:c r="X188" s="147" t="s"/>
      <x:c r="Y188" s="147" t="s"/>
      <x:c r="Z188" s="147" t="s"/>
      <x:c r="AA188" s="147" t="s"/>
      <x:c r="AB188" s="147" t="s"/>
      <x:c r="AC188" s="147" t="s"/>
      <x:c r="AD188" s="147" t="s"/>
      <x:c r="AE188" s="147" t="s"/>
      <x:c r="AF188" s="147" t="s"/>
      <x:c r="AG188" s="147" t="s"/>
      <x:c r="AH188" s="147" t="s"/>
      <x:c r="AI188" s="147" t="s"/>
      <x:c r="AJ188" s="147" t="s"/>
      <x:c r="AK188" s="147" t="s"/>
      <x:c r="AL188" s="147" t="s"/>
      <x:c r="AM188" s="147" t="s"/>
      <x:c r="AN188" s="147" t="s"/>
      <x:c r="AO188" s="147" t="s"/>
      <x:c r="AP188" s="147" t="s"/>
      <x:c r="AQ188" s="147" t="s"/>
      <x:c r="AR188" s="147" t="s"/>
      <x:c r="AS188" s="147" t="s"/>
      <x:c r="AT188" s="147" t="s"/>
    </x:row>
    <x:row r="189" spans="1:173" x14ac:dyDescent="0.2">
      <x:c r="H189" s="147" t="s"/>
      <x:c r="I189" s="147" t="s"/>
      <x:c r="J189" s="147" t="s"/>
      <x:c r="K189" s="147" t="s"/>
      <x:c r="L189" s="147" t="s"/>
      <x:c r="M189" s="147" t="s"/>
      <x:c r="N189" s="147" t="s"/>
      <x:c r="O189" s="147" t="s"/>
      <x:c r="P189" s="147" t="s"/>
      <x:c r="Q189" s="147" t="s"/>
      <x:c r="R189" s="147" t="s"/>
      <x:c r="S189" s="147" t="s"/>
      <x:c r="T189" s="147" t="s"/>
      <x:c r="U189" s="147" t="s"/>
      <x:c r="V189" s="147" t="s"/>
      <x:c r="W189" s="147" t="s"/>
      <x:c r="X189" s="147" t="s"/>
      <x:c r="Y189" s="147" t="s"/>
      <x:c r="Z189" s="147" t="s"/>
      <x:c r="AA189" s="147" t="s"/>
      <x:c r="AB189" s="147" t="s"/>
      <x:c r="AC189" s="147" t="s"/>
      <x:c r="AD189" s="147" t="s"/>
      <x:c r="AE189" s="147" t="s"/>
      <x:c r="AF189" s="147" t="s"/>
      <x:c r="AG189" s="147" t="s"/>
      <x:c r="AH189" s="147" t="s"/>
      <x:c r="AI189" s="147" t="s"/>
      <x:c r="AJ189" s="147" t="s"/>
      <x:c r="AK189" s="147" t="s"/>
      <x:c r="AL189" s="147" t="s"/>
      <x:c r="AM189" s="147" t="s"/>
      <x:c r="AN189" s="147" t="s"/>
      <x:c r="AO189" s="147" t="s"/>
      <x:c r="AP189" s="147" t="s"/>
      <x:c r="AQ189" s="147" t="s"/>
      <x:c r="AR189" s="147" t="s"/>
      <x:c r="AS189" s="147" t="s"/>
      <x:c r="AT189" s="147" t="s"/>
    </x:row>
    <x:row r="190" spans="1:173" x14ac:dyDescent="0.2">
      <x:c r="H190" s="147" t="s"/>
      <x:c r="I190" s="147" t="s"/>
      <x:c r="J190" s="147" t="s"/>
      <x:c r="K190" s="147" t="s"/>
      <x:c r="L190" s="147" t="s"/>
      <x:c r="M190" s="147" t="s"/>
      <x:c r="N190" s="147" t="s"/>
      <x:c r="O190" s="147" t="s"/>
      <x:c r="P190" s="147" t="s"/>
      <x:c r="Q190" s="147" t="s"/>
      <x:c r="R190" s="147" t="s"/>
      <x:c r="S190" s="147" t="s"/>
      <x:c r="T190" s="147" t="s"/>
      <x:c r="U190" s="147" t="s"/>
      <x:c r="V190" s="147" t="s"/>
      <x:c r="W190" s="147" t="s"/>
      <x:c r="X190" s="147" t="s"/>
      <x:c r="Y190" s="147" t="s"/>
      <x:c r="Z190" s="147" t="s"/>
      <x:c r="AA190" s="147" t="s"/>
      <x:c r="AB190" s="147" t="s"/>
      <x:c r="AC190" s="147" t="s"/>
      <x:c r="AD190" s="147" t="s"/>
      <x:c r="AE190" s="147" t="s"/>
      <x:c r="AF190" s="147" t="s"/>
      <x:c r="AG190" s="147" t="s"/>
      <x:c r="AH190" s="147" t="s"/>
      <x:c r="AI190" s="147" t="s"/>
      <x:c r="AJ190" s="147" t="s"/>
      <x:c r="AK190" s="147" t="s"/>
      <x:c r="AL190" s="147" t="s"/>
      <x:c r="AM190" s="147" t="s"/>
      <x:c r="AN190" s="147" t="s"/>
      <x:c r="AO190" s="147" t="s"/>
      <x:c r="AP190" s="147" t="s"/>
      <x:c r="AQ190" s="147" t="s"/>
      <x:c r="AR190" s="147" t="s"/>
      <x:c r="AS190" s="147" t="s"/>
      <x:c r="AT190" s="147" t="s"/>
    </x:row>
    <x:row r="191" spans="1:173" x14ac:dyDescent="0.2">
      <x:c r="H191" s="147" t="s"/>
      <x:c r="I191" s="147" t="s"/>
      <x:c r="J191" s="147" t="s"/>
      <x:c r="K191" s="147" t="s"/>
      <x:c r="L191" s="147" t="s"/>
      <x:c r="M191" s="147" t="s"/>
      <x:c r="N191" s="147" t="s"/>
      <x:c r="O191" s="147" t="s"/>
      <x:c r="P191" s="147" t="s"/>
      <x:c r="Q191" s="147" t="s"/>
      <x:c r="R191" s="147" t="s"/>
      <x:c r="S191" s="147" t="s"/>
      <x:c r="T191" s="147" t="s"/>
      <x:c r="U191" s="147" t="s"/>
      <x:c r="V191" s="147" t="s"/>
      <x:c r="W191" s="147" t="s"/>
      <x:c r="X191" s="147" t="s"/>
      <x:c r="Y191" s="147" t="s"/>
      <x:c r="Z191" s="147" t="s"/>
      <x:c r="AA191" s="147" t="s"/>
      <x:c r="AB191" s="147" t="s"/>
      <x:c r="AC191" s="147" t="s"/>
      <x:c r="AD191" s="147" t="s"/>
      <x:c r="AE191" s="147" t="s"/>
      <x:c r="AF191" s="147" t="s"/>
      <x:c r="AG191" s="147" t="s"/>
      <x:c r="AH191" s="147" t="s"/>
      <x:c r="AI191" s="147" t="s"/>
      <x:c r="AJ191" s="147" t="s"/>
      <x:c r="AK191" s="147" t="s"/>
      <x:c r="AL191" s="147" t="s"/>
      <x:c r="AM191" s="147" t="s"/>
      <x:c r="AN191" s="147" t="s"/>
      <x:c r="AO191" s="147" t="s"/>
      <x:c r="AP191" s="147" t="s"/>
      <x:c r="AQ191" s="147" t="s"/>
      <x:c r="AR191" s="147" t="s"/>
      <x:c r="AS191" s="147" t="s"/>
      <x:c r="AT191" s="147" t="s"/>
    </x:row>
    <x:row r="192" spans="1:173" x14ac:dyDescent="0.2">
      <x:c r="H192" s="147" t="s"/>
      <x:c r="I192" s="147" t="s"/>
      <x:c r="J192" s="147" t="s"/>
      <x:c r="K192" s="147" t="s"/>
      <x:c r="L192" s="147" t="s"/>
      <x:c r="M192" s="147" t="s"/>
      <x:c r="N192" s="147" t="s"/>
      <x:c r="O192" s="147" t="s"/>
      <x:c r="P192" s="147" t="s"/>
      <x:c r="Q192" s="147" t="s"/>
      <x:c r="R192" s="147" t="s"/>
      <x:c r="S192" s="147" t="s"/>
      <x:c r="T192" s="147" t="s"/>
      <x:c r="U192" s="147" t="s"/>
      <x:c r="V192" s="147" t="s"/>
      <x:c r="W192" s="147" t="s"/>
      <x:c r="X192" s="147" t="s"/>
      <x:c r="Y192" s="147" t="s"/>
      <x:c r="Z192" s="147" t="s"/>
      <x:c r="AA192" s="147" t="s"/>
      <x:c r="AB192" s="147" t="s"/>
      <x:c r="AC192" s="147" t="s"/>
      <x:c r="AD192" s="147" t="s"/>
      <x:c r="AE192" s="147" t="s"/>
      <x:c r="AF192" s="147" t="s"/>
      <x:c r="AG192" s="147" t="s"/>
      <x:c r="AH192" s="147" t="s"/>
      <x:c r="AI192" s="147" t="s"/>
      <x:c r="AJ192" s="147" t="s"/>
      <x:c r="AK192" s="147" t="s"/>
      <x:c r="AL192" s="147" t="s"/>
      <x:c r="AM192" s="147" t="s"/>
      <x:c r="AN192" s="147" t="s"/>
      <x:c r="AO192" s="147" t="s"/>
      <x:c r="AP192" s="147" t="s"/>
      <x:c r="AQ192" s="147" t="s"/>
      <x:c r="AR192" s="147" t="s"/>
      <x:c r="AS192" s="147" t="s"/>
      <x:c r="AT192" s="147" t="s"/>
    </x:row>
    <x:row r="193" spans="1:173" x14ac:dyDescent="0.2">
      <x:c r="H193" s="147" t="s"/>
      <x:c r="I193" s="147" t="s"/>
      <x:c r="J193" s="147" t="s"/>
      <x:c r="K193" s="147" t="s"/>
      <x:c r="L193" s="147" t="s"/>
      <x:c r="M193" s="147" t="s"/>
      <x:c r="N193" s="147" t="s"/>
      <x:c r="O193" s="147" t="s"/>
      <x:c r="P193" s="147" t="s"/>
      <x:c r="Q193" s="147" t="s"/>
      <x:c r="R193" s="147" t="s"/>
      <x:c r="S193" s="147" t="s"/>
      <x:c r="T193" s="147" t="s"/>
      <x:c r="U193" s="147" t="s"/>
      <x:c r="V193" s="147" t="s"/>
      <x:c r="W193" s="147" t="s"/>
      <x:c r="X193" s="147" t="s"/>
      <x:c r="Y193" s="147" t="s"/>
      <x:c r="Z193" s="147" t="s"/>
      <x:c r="AA193" s="147" t="s"/>
      <x:c r="AB193" s="147" t="s"/>
      <x:c r="AC193" s="147" t="s"/>
      <x:c r="AD193" s="147" t="s"/>
      <x:c r="AE193" s="147" t="s"/>
      <x:c r="AF193" s="147" t="s"/>
      <x:c r="AG193" s="147" t="s"/>
      <x:c r="AH193" s="147" t="s"/>
      <x:c r="AI193" s="147" t="s"/>
      <x:c r="AJ193" s="147" t="s"/>
      <x:c r="AK193" s="147" t="s"/>
      <x:c r="AL193" s="147" t="s"/>
      <x:c r="AM193" s="147" t="s"/>
      <x:c r="AN193" s="147" t="s"/>
      <x:c r="AO193" s="147" t="s"/>
      <x:c r="AP193" s="147" t="s"/>
      <x:c r="AQ193" s="147" t="s"/>
      <x:c r="AR193" s="147" t="s"/>
      <x:c r="AS193" s="147" t="s"/>
      <x:c r="AT193" s="147" t="s"/>
    </x:row>
    <x:row r="194" spans="1:173" x14ac:dyDescent="0.2">
      <x:c r="H194" s="147" t="s"/>
      <x:c r="I194" s="147" t="s"/>
      <x:c r="J194" s="147" t="s"/>
      <x:c r="K194" s="147" t="s"/>
      <x:c r="L194" s="147" t="s"/>
      <x:c r="M194" s="147" t="s"/>
      <x:c r="N194" s="147" t="s"/>
      <x:c r="O194" s="147" t="s"/>
      <x:c r="P194" s="147" t="s"/>
      <x:c r="Q194" s="147" t="s"/>
      <x:c r="R194" s="147" t="s"/>
      <x:c r="S194" s="147" t="s"/>
      <x:c r="T194" s="147" t="s"/>
      <x:c r="U194" s="147" t="s"/>
      <x:c r="V194" s="147" t="s"/>
      <x:c r="W194" s="147" t="s"/>
      <x:c r="X194" s="147" t="s"/>
      <x:c r="Y194" s="147" t="s"/>
      <x:c r="Z194" s="147" t="s"/>
      <x:c r="AA194" s="147" t="s"/>
      <x:c r="AB194" s="147" t="s"/>
      <x:c r="AC194" s="147" t="s"/>
      <x:c r="AD194" s="147" t="s"/>
      <x:c r="AE194" s="147" t="s"/>
      <x:c r="AF194" s="147" t="s"/>
      <x:c r="AG194" s="147" t="s"/>
      <x:c r="AH194" s="147" t="s"/>
      <x:c r="AI194" s="147" t="s"/>
      <x:c r="AJ194" s="147" t="s"/>
      <x:c r="AK194" s="147" t="s"/>
      <x:c r="AL194" s="147" t="s"/>
      <x:c r="AM194" s="147" t="s"/>
      <x:c r="AN194" s="147" t="s"/>
      <x:c r="AO194" s="147" t="s"/>
      <x:c r="AP194" s="147" t="s"/>
      <x:c r="AQ194" s="147" t="s"/>
      <x:c r="AR194" s="147" t="s"/>
      <x:c r="AS194" s="147" t="s"/>
      <x:c r="AT194" s="147" t="s"/>
    </x:row>
    <x:row r="195" spans="1:173" x14ac:dyDescent="0.2">
      <x:c r="H195" s="147" t="s"/>
      <x:c r="I195" s="147" t="s"/>
      <x:c r="J195" s="147" t="s"/>
      <x:c r="K195" s="147" t="s"/>
      <x:c r="L195" s="147" t="s"/>
      <x:c r="M195" s="147" t="s"/>
      <x:c r="N195" s="147" t="s"/>
      <x:c r="O195" s="147" t="s"/>
      <x:c r="P195" s="147" t="s"/>
      <x:c r="Q195" s="147" t="s"/>
      <x:c r="R195" s="147" t="s"/>
      <x:c r="S195" s="147" t="s"/>
      <x:c r="T195" s="147" t="s"/>
      <x:c r="U195" s="147" t="s"/>
      <x:c r="V195" s="147" t="s"/>
      <x:c r="W195" s="147" t="s"/>
      <x:c r="X195" s="147" t="s"/>
      <x:c r="Y195" s="147" t="s"/>
      <x:c r="Z195" s="147" t="s"/>
      <x:c r="AA195" s="147" t="s"/>
      <x:c r="AB195" s="147" t="s"/>
      <x:c r="AC195" s="147" t="s"/>
      <x:c r="AD195" s="147" t="s"/>
      <x:c r="AE195" s="147" t="s"/>
      <x:c r="AF195" s="147" t="s"/>
      <x:c r="AG195" s="147" t="s"/>
      <x:c r="AH195" s="147" t="s"/>
      <x:c r="AI195" s="147" t="s"/>
      <x:c r="AJ195" s="147" t="s"/>
      <x:c r="AK195" s="147" t="s"/>
      <x:c r="AL195" s="147" t="s"/>
      <x:c r="AM195" s="147" t="s"/>
      <x:c r="AN195" s="147" t="s"/>
      <x:c r="AO195" s="147" t="s"/>
      <x:c r="AP195" s="147" t="s"/>
      <x:c r="AQ195" s="147" t="s"/>
      <x:c r="AR195" s="147" t="s"/>
      <x:c r="AS195" s="147" t="s"/>
      <x:c r="AT195" s="147" t="s"/>
    </x:row>
    <x:row r="196" spans="1:173" x14ac:dyDescent="0.2">
      <x:c r="H196" s="147" t="s"/>
      <x:c r="I196" s="147" t="s"/>
      <x:c r="J196" s="147" t="s"/>
      <x:c r="K196" s="147" t="s"/>
      <x:c r="L196" s="147" t="s"/>
      <x:c r="M196" s="147" t="s"/>
      <x:c r="N196" s="147" t="s"/>
      <x:c r="O196" s="147" t="s"/>
      <x:c r="P196" s="147" t="s"/>
      <x:c r="Q196" s="147" t="s"/>
      <x:c r="R196" s="147" t="s"/>
      <x:c r="S196" s="147" t="s"/>
      <x:c r="T196" s="147" t="s"/>
      <x:c r="U196" s="147" t="s"/>
      <x:c r="V196" s="147" t="s"/>
      <x:c r="W196" s="147" t="s"/>
      <x:c r="X196" s="147" t="s"/>
      <x:c r="Y196" s="147" t="s"/>
      <x:c r="Z196" s="147" t="s"/>
      <x:c r="AA196" s="147" t="s"/>
      <x:c r="AB196" s="147" t="s"/>
      <x:c r="AC196" s="147" t="s"/>
      <x:c r="AD196" s="147" t="s"/>
      <x:c r="AE196" s="147" t="s"/>
      <x:c r="AF196" s="147" t="s"/>
      <x:c r="AG196" s="147" t="s"/>
      <x:c r="AH196" s="147" t="s"/>
      <x:c r="AI196" s="147" t="s"/>
      <x:c r="AJ196" s="147" t="s"/>
      <x:c r="AK196" s="147" t="s"/>
      <x:c r="AL196" s="147" t="s"/>
      <x:c r="AM196" s="147" t="s"/>
      <x:c r="AN196" s="147" t="s"/>
      <x:c r="AO196" s="147" t="s"/>
      <x:c r="AP196" s="147" t="s"/>
      <x:c r="AQ196" s="147" t="s"/>
      <x:c r="AR196" s="147" t="s"/>
      <x:c r="AS196" s="147" t="s"/>
      <x:c r="AT196" s="147" t="s"/>
    </x:row>
    <x:row r="197" spans="1:173" x14ac:dyDescent="0.2">
      <x:c r="H197" s="147" t="s"/>
      <x:c r="I197" s="147" t="s"/>
      <x:c r="J197" s="147" t="s"/>
      <x:c r="K197" s="147" t="s"/>
      <x:c r="L197" s="147" t="s"/>
      <x:c r="M197" s="147" t="s"/>
      <x:c r="N197" s="147" t="s"/>
      <x:c r="O197" s="147" t="s"/>
      <x:c r="P197" s="147" t="s"/>
      <x:c r="Q197" s="147" t="s"/>
      <x:c r="R197" s="147" t="s"/>
      <x:c r="S197" s="147" t="s"/>
      <x:c r="T197" s="147" t="s"/>
      <x:c r="U197" s="147" t="s"/>
      <x:c r="V197" s="147" t="s"/>
      <x:c r="W197" s="147" t="s"/>
      <x:c r="X197" s="147" t="s"/>
      <x:c r="Y197" s="147" t="s"/>
      <x:c r="Z197" s="147" t="s"/>
      <x:c r="AA197" s="147" t="s"/>
      <x:c r="AB197" s="147" t="s"/>
      <x:c r="AC197" s="147" t="s"/>
      <x:c r="AD197" s="147" t="s"/>
      <x:c r="AE197" s="147" t="s"/>
      <x:c r="AF197" s="147" t="s"/>
      <x:c r="AG197" s="147" t="s"/>
      <x:c r="AH197" s="147" t="s"/>
      <x:c r="AI197" s="147" t="s"/>
      <x:c r="AJ197" s="147" t="s"/>
      <x:c r="AK197" s="147" t="s"/>
      <x:c r="AL197" s="147" t="s"/>
      <x:c r="AM197" s="147" t="s"/>
      <x:c r="AN197" s="147" t="s"/>
      <x:c r="AO197" s="147" t="s"/>
      <x:c r="AP197" s="147" t="s"/>
      <x:c r="AQ197" s="147" t="s"/>
      <x:c r="AR197" s="147" t="s"/>
      <x:c r="AS197" s="147" t="s"/>
      <x:c r="AT197" s="147" t="s"/>
    </x:row>
    <x:row r="198" spans="1:173" x14ac:dyDescent="0.2">
      <x:c r="H198" s="147" t="s"/>
      <x:c r="I198" s="147" t="s"/>
      <x:c r="J198" s="147" t="s"/>
      <x:c r="K198" s="147" t="s"/>
      <x:c r="L198" s="147" t="s"/>
      <x:c r="M198" s="147" t="s"/>
      <x:c r="N198" s="147" t="s"/>
      <x:c r="O198" s="147" t="s"/>
      <x:c r="P198" s="147" t="s"/>
      <x:c r="Q198" s="147" t="s"/>
      <x:c r="R198" s="147" t="s"/>
      <x:c r="S198" s="147" t="s"/>
      <x:c r="T198" s="147" t="s"/>
      <x:c r="U198" s="147" t="s"/>
      <x:c r="V198" s="147" t="s"/>
      <x:c r="W198" s="147" t="s"/>
      <x:c r="X198" s="147" t="s"/>
      <x:c r="Y198" s="147" t="s"/>
      <x:c r="Z198" s="147" t="s"/>
      <x:c r="AA198" s="147" t="s"/>
      <x:c r="AB198" s="147" t="s"/>
      <x:c r="AC198" s="147" t="s"/>
      <x:c r="AD198" s="147" t="s"/>
      <x:c r="AE198" s="147" t="s"/>
      <x:c r="AF198" s="147" t="s"/>
      <x:c r="AG198" s="147" t="s"/>
      <x:c r="AH198" s="147" t="s"/>
      <x:c r="AI198" s="147" t="s"/>
      <x:c r="AJ198" s="147" t="s"/>
      <x:c r="AK198" s="147" t="s"/>
      <x:c r="AL198" s="147" t="s"/>
      <x:c r="AM198" s="147" t="s"/>
      <x:c r="AN198" s="147" t="s"/>
      <x:c r="AO198" s="147" t="s"/>
      <x:c r="AP198" s="147" t="s"/>
      <x:c r="AQ198" s="147" t="s"/>
      <x:c r="AR198" s="147" t="s"/>
      <x:c r="AS198" s="147" t="s"/>
      <x:c r="AT198" s="147" t="s"/>
    </x:row>
    <x:row r="199" spans="1:173" x14ac:dyDescent="0.2">
      <x:c r="H199" s="147" t="s"/>
      <x:c r="I199" s="147" t="s"/>
      <x:c r="J199" s="147" t="s"/>
      <x:c r="K199" s="147" t="s"/>
      <x:c r="L199" s="147" t="s"/>
      <x:c r="M199" s="147" t="s"/>
      <x:c r="N199" s="147" t="s"/>
      <x:c r="O199" s="147" t="s"/>
      <x:c r="P199" s="147" t="s"/>
      <x:c r="Q199" s="147" t="s"/>
      <x:c r="R199" s="147" t="s"/>
      <x:c r="S199" s="147" t="s"/>
      <x:c r="T199" s="147" t="s"/>
      <x:c r="U199" s="147" t="s"/>
      <x:c r="V199" s="147" t="s"/>
      <x:c r="W199" s="147" t="s"/>
      <x:c r="X199" s="147" t="s"/>
      <x:c r="Y199" s="147" t="s"/>
      <x:c r="Z199" s="147" t="s"/>
      <x:c r="AA199" s="147" t="s"/>
      <x:c r="AB199" s="147" t="s"/>
      <x:c r="AC199" s="147" t="s"/>
      <x:c r="AD199" s="147" t="s"/>
      <x:c r="AE199" s="147" t="s"/>
      <x:c r="AF199" s="147" t="s"/>
      <x:c r="AG199" s="147" t="s"/>
      <x:c r="AH199" s="147" t="s"/>
      <x:c r="AI199" s="147" t="s"/>
      <x:c r="AJ199" s="147" t="s"/>
      <x:c r="AK199" s="147" t="s"/>
      <x:c r="AL199" s="147" t="s"/>
      <x:c r="AM199" s="147" t="s"/>
      <x:c r="AN199" s="147" t="s"/>
      <x:c r="AO199" s="147" t="s"/>
      <x:c r="AP199" s="147" t="s"/>
      <x:c r="AQ199" s="147" t="s"/>
      <x:c r="AR199" s="147" t="s"/>
      <x:c r="AS199" s="147" t="s"/>
      <x:c r="AT199" s="147" t="s"/>
    </x:row>
    <x:row r="200" spans="1:173" x14ac:dyDescent="0.2">
      <x:c r="H200" s="147" t="s"/>
      <x:c r="I200" s="147" t="s"/>
      <x:c r="J200" s="147" t="s"/>
      <x:c r="K200" s="147" t="s"/>
      <x:c r="L200" s="147" t="s"/>
      <x:c r="M200" s="147" t="s"/>
      <x:c r="N200" s="147" t="s"/>
      <x:c r="O200" s="147" t="s"/>
      <x:c r="P200" s="147" t="s"/>
      <x:c r="Q200" s="147" t="s"/>
      <x:c r="R200" s="147" t="s"/>
      <x:c r="S200" s="147" t="s"/>
      <x:c r="T200" s="147" t="s"/>
      <x:c r="U200" s="147" t="s"/>
      <x:c r="V200" s="147" t="s"/>
      <x:c r="W200" s="147" t="s"/>
      <x:c r="X200" s="147" t="s"/>
      <x:c r="Y200" s="147" t="s"/>
      <x:c r="Z200" s="147" t="s"/>
      <x:c r="AA200" s="147" t="s"/>
      <x:c r="AB200" s="147" t="s"/>
      <x:c r="AC200" s="147" t="s"/>
      <x:c r="AD200" s="147" t="s"/>
      <x:c r="AE200" s="147" t="s"/>
      <x:c r="AF200" s="147" t="s"/>
      <x:c r="AG200" s="147" t="s"/>
      <x:c r="AH200" s="147" t="s"/>
      <x:c r="AI200" s="147" t="s"/>
      <x:c r="AJ200" s="147" t="s"/>
      <x:c r="AK200" s="147" t="s"/>
      <x:c r="AL200" s="147" t="s"/>
      <x:c r="AM200" s="147" t="s"/>
      <x:c r="AN200" s="147" t="s"/>
      <x:c r="AO200" s="147" t="s"/>
      <x:c r="AP200" s="147" t="s"/>
      <x:c r="AQ200" s="147" t="s"/>
      <x:c r="AR200" s="147" t="s"/>
      <x:c r="AS200" s="147" t="s"/>
      <x:c r="AT200" s="147" t="s"/>
    </x:row>
    <x:row r="201" spans="1:173" x14ac:dyDescent="0.2">
      <x:c r="H201" s="147" t="s"/>
      <x:c r="I201" s="147" t="s"/>
      <x:c r="J201" s="147" t="s"/>
      <x:c r="K201" s="147" t="s"/>
      <x:c r="L201" s="147" t="s"/>
      <x:c r="M201" s="147" t="s"/>
      <x:c r="N201" s="147" t="s"/>
      <x:c r="O201" s="147" t="s"/>
      <x:c r="P201" s="147" t="s"/>
      <x:c r="Q201" s="147" t="s"/>
      <x:c r="R201" s="147" t="s"/>
      <x:c r="S201" s="147" t="s"/>
      <x:c r="T201" s="147" t="s"/>
      <x:c r="U201" s="147" t="s"/>
      <x:c r="V201" s="147" t="s"/>
      <x:c r="W201" s="147" t="s"/>
      <x:c r="X201" s="147" t="s"/>
      <x:c r="Y201" s="147" t="s"/>
      <x:c r="Z201" s="147" t="s"/>
      <x:c r="AA201" s="147" t="s"/>
      <x:c r="AB201" s="147" t="s"/>
      <x:c r="AC201" s="147" t="s"/>
      <x:c r="AD201" s="147" t="s"/>
      <x:c r="AE201" s="147" t="s"/>
      <x:c r="AF201" s="147" t="s"/>
      <x:c r="AG201" s="147" t="s"/>
      <x:c r="AH201" s="147" t="s"/>
      <x:c r="AI201" s="147" t="s"/>
      <x:c r="AJ201" s="147" t="s"/>
      <x:c r="AK201" s="147" t="s"/>
      <x:c r="AL201" s="147" t="s"/>
      <x:c r="AM201" s="147" t="s"/>
      <x:c r="AN201" s="147" t="s"/>
      <x:c r="AO201" s="147" t="s"/>
      <x:c r="AP201" s="147" t="s"/>
      <x:c r="AQ201" s="147" t="s"/>
      <x:c r="AR201" s="147" t="s"/>
      <x:c r="AS201" s="147" t="s"/>
      <x:c r="AT201" s="147" t="s"/>
    </x:row>
    <x:row r="202" spans="1:173" x14ac:dyDescent="0.2">
      <x:c r="H202" s="147" t="s"/>
      <x:c r="I202" s="147" t="s"/>
      <x:c r="J202" s="147" t="s"/>
      <x:c r="K202" s="147" t="s"/>
      <x:c r="L202" s="147" t="s"/>
      <x:c r="M202" s="147" t="s"/>
      <x:c r="N202" s="147" t="s"/>
      <x:c r="O202" s="147" t="s"/>
      <x:c r="P202" s="147" t="s"/>
      <x:c r="Q202" s="147" t="s"/>
      <x:c r="R202" s="147" t="s"/>
      <x:c r="S202" s="147" t="s"/>
      <x:c r="T202" s="147" t="s"/>
      <x:c r="U202" s="147" t="s"/>
      <x:c r="V202" s="147" t="s"/>
      <x:c r="W202" s="147" t="s"/>
      <x:c r="X202" s="147" t="s"/>
      <x:c r="Y202" s="147" t="s"/>
      <x:c r="Z202" s="147" t="s"/>
      <x:c r="AA202" s="147" t="s"/>
      <x:c r="AB202" s="147" t="s"/>
      <x:c r="AC202" s="147" t="s"/>
      <x:c r="AD202" s="147" t="s"/>
      <x:c r="AE202" s="147" t="s"/>
      <x:c r="AF202" s="147" t="s"/>
      <x:c r="AG202" s="147" t="s"/>
      <x:c r="AH202" s="147" t="s"/>
      <x:c r="AI202" s="147" t="s"/>
      <x:c r="AJ202" s="147" t="s"/>
      <x:c r="AK202" s="147" t="s"/>
      <x:c r="AL202" s="147" t="s"/>
      <x:c r="AM202" s="147" t="s"/>
      <x:c r="AN202" s="147" t="s"/>
      <x:c r="AO202" s="147" t="s"/>
      <x:c r="AP202" s="147" t="s"/>
      <x:c r="AQ202" s="147" t="s"/>
      <x:c r="AR202" s="147" t="s"/>
      <x:c r="AS202" s="147" t="s"/>
      <x:c r="AT202" s="147" t="s"/>
    </x:row>
    <x:row r="203" spans="1:173" x14ac:dyDescent="0.2">
      <x:c r="H203" s="147" t="s"/>
      <x:c r="I203" s="147" t="s"/>
      <x:c r="J203" s="147" t="s"/>
      <x:c r="K203" s="147" t="s"/>
      <x:c r="L203" s="147" t="s"/>
      <x:c r="M203" s="147" t="s"/>
      <x:c r="N203" s="147" t="s"/>
      <x:c r="O203" s="147" t="s"/>
      <x:c r="P203" s="147" t="s"/>
      <x:c r="Q203" s="147" t="s"/>
      <x:c r="R203" s="147" t="s"/>
      <x:c r="S203" s="147" t="s"/>
      <x:c r="T203" s="147" t="s"/>
      <x:c r="U203" s="147" t="s"/>
      <x:c r="V203" s="147" t="s"/>
      <x:c r="W203" s="147" t="s"/>
      <x:c r="X203" s="147" t="s"/>
      <x:c r="Y203" s="147" t="s"/>
      <x:c r="Z203" s="147" t="s"/>
      <x:c r="AA203" s="147" t="s"/>
      <x:c r="AB203" s="147" t="s"/>
      <x:c r="AC203" s="147" t="s"/>
      <x:c r="AD203" s="147" t="s"/>
      <x:c r="AE203" s="147" t="s"/>
      <x:c r="AF203" s="147" t="s"/>
      <x:c r="AG203" s="147" t="s"/>
      <x:c r="AH203" s="147" t="s"/>
      <x:c r="AI203" s="147" t="s"/>
      <x:c r="AJ203" s="147" t="s"/>
      <x:c r="AK203" s="147" t="s"/>
      <x:c r="AL203" s="147" t="s"/>
      <x:c r="AM203" s="147" t="s"/>
      <x:c r="AN203" s="147" t="s"/>
      <x:c r="AO203" s="147" t="s"/>
      <x:c r="AP203" s="147" t="s"/>
      <x:c r="AQ203" s="147" t="s"/>
      <x:c r="AR203" s="147" t="s"/>
      <x:c r="AS203" s="147" t="s"/>
      <x:c r="AT203" s="147" t="s"/>
    </x:row>
    <x:row r="204" spans="1:173" x14ac:dyDescent="0.2">
      <x:c r="H204" s="147" t="s"/>
      <x:c r="I204" s="147" t="s"/>
      <x:c r="J204" s="147" t="s"/>
      <x:c r="K204" s="147" t="s"/>
      <x:c r="L204" s="147" t="s"/>
      <x:c r="M204" s="147" t="s"/>
      <x:c r="N204" s="147" t="s"/>
      <x:c r="O204" s="147" t="s"/>
      <x:c r="P204" s="147" t="s"/>
      <x:c r="Q204" s="147" t="s"/>
      <x:c r="R204" s="147" t="s"/>
      <x:c r="S204" s="147" t="s"/>
      <x:c r="T204" s="147" t="s"/>
      <x:c r="U204" s="147" t="s"/>
      <x:c r="V204" s="147" t="s"/>
      <x:c r="W204" s="147" t="s"/>
      <x:c r="X204" s="147" t="s"/>
      <x:c r="Y204" s="147" t="s"/>
      <x:c r="Z204" s="147" t="s"/>
      <x:c r="AA204" s="147" t="s"/>
      <x:c r="AB204" s="147" t="s"/>
      <x:c r="AC204" s="147" t="s"/>
      <x:c r="AD204" s="147" t="s"/>
      <x:c r="AE204" s="147" t="s"/>
      <x:c r="AF204" s="147" t="s"/>
      <x:c r="AG204" s="147" t="s"/>
      <x:c r="AH204" s="147" t="s"/>
      <x:c r="AI204" s="147" t="s"/>
      <x:c r="AJ204" s="147" t="s"/>
      <x:c r="AK204" s="147" t="s"/>
      <x:c r="AL204" s="147" t="s"/>
      <x:c r="AM204" s="147" t="s"/>
      <x:c r="AN204" s="147" t="s"/>
      <x:c r="AO204" s="147" t="s"/>
      <x:c r="AP204" s="147" t="s"/>
      <x:c r="AQ204" s="147" t="s"/>
      <x:c r="AR204" s="147" t="s"/>
      <x:c r="AS204" s="147" t="s"/>
      <x:c r="AT204" s="147" t="s"/>
    </x:row>
    <x:row r="205" spans="1:173" x14ac:dyDescent="0.2">
      <x:c r="H205" s="147" t="s"/>
      <x:c r="I205" s="147" t="s"/>
      <x:c r="J205" s="147" t="s"/>
      <x:c r="K205" s="147" t="s"/>
      <x:c r="L205" s="147" t="s"/>
      <x:c r="M205" s="147" t="s"/>
      <x:c r="N205" s="147" t="s"/>
      <x:c r="O205" s="147" t="s"/>
      <x:c r="P205" s="147" t="s"/>
      <x:c r="Q205" s="147" t="s"/>
      <x:c r="R205" s="147" t="s"/>
      <x:c r="S205" s="147" t="s"/>
      <x:c r="T205" s="147" t="s"/>
      <x:c r="U205" s="147" t="s"/>
      <x:c r="V205" s="147" t="s"/>
      <x:c r="W205" s="147" t="s"/>
      <x:c r="X205" s="147" t="s"/>
      <x:c r="Y205" s="147" t="s"/>
      <x:c r="Z205" s="147" t="s"/>
      <x:c r="AA205" s="147" t="s"/>
      <x:c r="AB205" s="147" t="s"/>
      <x:c r="AC205" s="147" t="s"/>
      <x:c r="AD205" s="147" t="s"/>
      <x:c r="AE205" s="147" t="s"/>
      <x:c r="AF205" s="147" t="s"/>
      <x:c r="AG205" s="147" t="s"/>
      <x:c r="AH205" s="147" t="s"/>
      <x:c r="AI205" s="147" t="s"/>
      <x:c r="AJ205" s="147" t="s"/>
      <x:c r="AK205" s="147" t="s"/>
      <x:c r="AL205" s="147" t="s"/>
      <x:c r="AM205" s="147" t="s"/>
      <x:c r="AN205" s="147" t="s"/>
      <x:c r="AO205" s="147" t="s"/>
      <x:c r="AP205" s="147" t="s"/>
      <x:c r="AQ205" s="147" t="s"/>
      <x:c r="AR205" s="147" t="s"/>
      <x:c r="AS205" s="147" t="s"/>
      <x:c r="AT205" s="147" t="s"/>
    </x:row>
    <x:row r="206" spans="1:173" x14ac:dyDescent="0.2">
      <x:c r="H206" s="147" t="s"/>
      <x:c r="I206" s="147" t="s"/>
      <x:c r="J206" s="147" t="s"/>
      <x:c r="K206" s="147" t="s"/>
      <x:c r="L206" s="147" t="s"/>
      <x:c r="M206" s="147" t="s"/>
      <x:c r="N206" s="147" t="s"/>
      <x:c r="O206" s="147" t="s"/>
      <x:c r="P206" s="147" t="s"/>
      <x:c r="Q206" s="147" t="s"/>
      <x:c r="R206" s="147" t="s"/>
      <x:c r="S206" s="147" t="s"/>
      <x:c r="T206" s="147" t="s"/>
      <x:c r="U206" s="147" t="s"/>
      <x:c r="V206" s="147" t="s"/>
      <x:c r="W206" s="147" t="s"/>
      <x:c r="X206" s="147" t="s"/>
      <x:c r="Y206" s="147" t="s"/>
      <x:c r="Z206" s="147" t="s"/>
      <x:c r="AA206" s="147" t="s"/>
      <x:c r="AB206" s="147" t="s"/>
      <x:c r="AC206" s="147" t="s"/>
      <x:c r="AD206" s="147" t="s"/>
      <x:c r="AE206" s="147" t="s"/>
      <x:c r="AF206" s="147" t="s"/>
      <x:c r="AG206" s="147" t="s"/>
      <x:c r="AH206" s="147" t="s"/>
      <x:c r="AI206" s="147" t="s"/>
      <x:c r="AJ206" s="147" t="s"/>
      <x:c r="AK206" s="147" t="s"/>
      <x:c r="AL206" s="147" t="s"/>
      <x:c r="AM206" s="147" t="s"/>
      <x:c r="AN206" s="147" t="s"/>
      <x:c r="AO206" s="147" t="s"/>
      <x:c r="AP206" s="147" t="s"/>
      <x:c r="AQ206" s="147" t="s"/>
      <x:c r="AR206" s="147" t="s"/>
      <x:c r="AS206" s="147" t="s"/>
      <x:c r="AT206" s="147" t="s"/>
    </x:row>
    <x:row r="207" spans="1:173" x14ac:dyDescent="0.2">
      <x:c r="H207" s="147" t="s"/>
      <x:c r="I207" s="147" t="s"/>
      <x:c r="J207" s="147" t="s"/>
      <x:c r="K207" s="147" t="s"/>
      <x:c r="L207" s="147" t="s"/>
      <x:c r="M207" s="147" t="s"/>
      <x:c r="N207" s="147" t="s"/>
      <x:c r="O207" s="147" t="s"/>
      <x:c r="P207" s="147" t="s"/>
      <x:c r="Q207" s="147" t="s"/>
      <x:c r="R207" s="147" t="s"/>
      <x:c r="S207" s="147" t="s"/>
      <x:c r="T207" s="147" t="s"/>
      <x:c r="U207" s="147" t="s"/>
      <x:c r="V207" s="147" t="s"/>
      <x:c r="W207" s="147" t="s"/>
      <x:c r="X207" s="147" t="s"/>
      <x:c r="Y207" s="147" t="s"/>
      <x:c r="Z207" s="147" t="s"/>
      <x:c r="AA207" s="147" t="s"/>
      <x:c r="AB207" s="147" t="s"/>
      <x:c r="AC207" s="147" t="s"/>
      <x:c r="AD207" s="147" t="s"/>
      <x:c r="AE207" s="147" t="s"/>
      <x:c r="AF207" s="147" t="s"/>
      <x:c r="AG207" s="147" t="s"/>
      <x:c r="AH207" s="147" t="s"/>
      <x:c r="AI207" s="147" t="s"/>
      <x:c r="AJ207" s="147" t="s"/>
      <x:c r="AK207" s="147" t="s"/>
      <x:c r="AL207" s="147" t="s"/>
      <x:c r="AM207" s="147" t="s"/>
      <x:c r="AN207" s="147" t="s"/>
      <x:c r="AO207" s="147" t="s"/>
      <x:c r="AP207" s="147" t="s"/>
      <x:c r="AQ207" s="147" t="s"/>
      <x:c r="AR207" s="147" t="s"/>
      <x:c r="AS207" s="147" t="s"/>
      <x:c r="AT207" s="147" t="s"/>
    </x:row>
    <x:row r="208" spans="1:173" x14ac:dyDescent="0.2">
      <x:c r="H208" s="147" t="s"/>
      <x:c r="I208" s="147" t="s"/>
      <x:c r="J208" s="147" t="s"/>
      <x:c r="K208" s="147" t="s"/>
      <x:c r="L208" s="147" t="s"/>
      <x:c r="M208" s="147" t="s"/>
      <x:c r="N208" s="147" t="s"/>
      <x:c r="O208" s="147" t="s"/>
      <x:c r="P208" s="147" t="s"/>
      <x:c r="Q208" s="147" t="s"/>
      <x:c r="R208" s="147" t="s"/>
      <x:c r="S208" s="147" t="s"/>
      <x:c r="T208" s="147" t="s"/>
      <x:c r="U208" s="147" t="s"/>
      <x:c r="V208" s="147" t="s"/>
      <x:c r="W208" s="147" t="s"/>
      <x:c r="X208" s="147" t="s"/>
      <x:c r="Y208" s="147" t="s"/>
      <x:c r="Z208" s="147" t="s"/>
      <x:c r="AA208" s="147" t="s"/>
      <x:c r="AB208" s="147" t="s"/>
      <x:c r="AC208" s="147" t="s"/>
      <x:c r="AD208" s="147" t="s"/>
      <x:c r="AE208" s="147" t="s"/>
      <x:c r="AF208" s="147" t="s"/>
      <x:c r="AG208" s="147" t="s"/>
      <x:c r="AH208" s="147" t="s"/>
      <x:c r="AI208" s="147" t="s"/>
      <x:c r="AJ208" s="147" t="s"/>
      <x:c r="AK208" s="147" t="s"/>
      <x:c r="AL208" s="147" t="s"/>
      <x:c r="AM208" s="147" t="s"/>
      <x:c r="AN208" s="147" t="s"/>
      <x:c r="AO208" s="147" t="s"/>
      <x:c r="AP208" s="147" t="s"/>
      <x:c r="AQ208" s="147" t="s"/>
      <x:c r="AR208" s="147" t="s"/>
      <x:c r="AS208" s="147" t="s"/>
      <x:c r="AT208" s="147" t="s"/>
    </x:row>
    <x:row r="209" spans="1:173" x14ac:dyDescent="0.2">
      <x:c r="H209" s="147" t="s"/>
      <x:c r="I209" s="147" t="s"/>
      <x:c r="J209" s="147" t="s"/>
      <x:c r="K209" s="147" t="s"/>
      <x:c r="L209" s="147" t="s"/>
      <x:c r="M209" s="147" t="s"/>
      <x:c r="N209" s="147" t="s"/>
      <x:c r="O209" s="147" t="s"/>
      <x:c r="P209" s="147" t="s"/>
      <x:c r="Q209" s="147" t="s"/>
      <x:c r="R209" s="147" t="s"/>
      <x:c r="S209" s="147" t="s"/>
      <x:c r="T209" s="147" t="s"/>
      <x:c r="U209" s="147" t="s"/>
      <x:c r="V209" s="147" t="s"/>
      <x:c r="W209" s="147" t="s"/>
      <x:c r="X209" s="147" t="s"/>
      <x:c r="Y209" s="147" t="s"/>
      <x:c r="Z209" s="147" t="s"/>
      <x:c r="AA209" s="147" t="s"/>
      <x:c r="AB209" s="147" t="s"/>
      <x:c r="AC209" s="147" t="s"/>
      <x:c r="AD209" s="147" t="s"/>
      <x:c r="AE209" s="147" t="s"/>
      <x:c r="AF209" s="147" t="s"/>
      <x:c r="AG209" s="147" t="s"/>
      <x:c r="AH209" s="147" t="s"/>
      <x:c r="AI209" s="147" t="s"/>
      <x:c r="AJ209" s="147" t="s"/>
      <x:c r="AK209" s="147" t="s"/>
      <x:c r="AL209" s="147" t="s"/>
      <x:c r="AM209" s="147" t="s"/>
      <x:c r="AN209" s="147" t="s"/>
      <x:c r="AO209" s="147" t="s"/>
      <x:c r="AP209" s="147" t="s"/>
      <x:c r="AQ209" s="147" t="s"/>
      <x:c r="AR209" s="147" t="s"/>
      <x:c r="AS209" s="147" t="s"/>
      <x:c r="AT209" s="147" t="s"/>
    </x:row>
    <x:row r="210" spans="1:173" x14ac:dyDescent="0.2">
      <x:c r="H210" s="147" t="s"/>
      <x:c r="I210" s="147" t="s"/>
      <x:c r="J210" s="147" t="s"/>
      <x:c r="K210" s="147" t="s"/>
      <x:c r="L210" s="147" t="s"/>
      <x:c r="M210" s="147" t="s"/>
      <x:c r="N210" s="147" t="s"/>
      <x:c r="O210" s="147" t="s"/>
      <x:c r="P210" s="147" t="s"/>
      <x:c r="Q210" s="147" t="s"/>
      <x:c r="R210" s="147" t="s"/>
      <x:c r="S210" s="147" t="s"/>
      <x:c r="T210" s="147" t="s"/>
      <x:c r="U210" s="147" t="s"/>
      <x:c r="V210" s="147" t="s"/>
      <x:c r="W210" s="147" t="s"/>
      <x:c r="X210" s="147" t="s"/>
      <x:c r="Y210" s="147" t="s"/>
      <x:c r="Z210" s="147" t="s"/>
      <x:c r="AA210" s="147" t="s"/>
      <x:c r="AB210" s="147" t="s"/>
      <x:c r="AC210" s="147" t="s"/>
      <x:c r="AD210" s="147" t="s"/>
      <x:c r="AE210" s="147" t="s"/>
      <x:c r="AF210" s="147" t="s"/>
      <x:c r="AG210" s="147" t="s"/>
      <x:c r="AH210" s="147" t="s"/>
      <x:c r="AI210" s="147" t="s"/>
      <x:c r="AJ210" s="147" t="s"/>
      <x:c r="AK210" s="147" t="s"/>
      <x:c r="AL210" s="147" t="s"/>
      <x:c r="AM210" s="147" t="s"/>
      <x:c r="AN210" s="147" t="s"/>
      <x:c r="AO210" s="147" t="s"/>
      <x:c r="AP210" s="147" t="s"/>
      <x:c r="AQ210" s="147" t="s"/>
      <x:c r="AR210" s="147" t="s"/>
      <x:c r="AS210" s="147" t="s"/>
      <x:c r="AT210" s="147" t="s"/>
    </x:row>
    <x:row r="211" spans="1:173" x14ac:dyDescent="0.2">
      <x:c r="H211" s="147" t="s"/>
      <x:c r="I211" s="147" t="s"/>
      <x:c r="J211" s="147" t="s"/>
      <x:c r="K211" s="147" t="s"/>
      <x:c r="L211" s="147" t="s"/>
      <x:c r="M211" s="147" t="s"/>
      <x:c r="N211" s="147" t="s"/>
      <x:c r="O211" s="147" t="s"/>
      <x:c r="P211" s="147" t="s"/>
      <x:c r="Q211" s="147" t="s"/>
      <x:c r="R211" s="147" t="s"/>
      <x:c r="S211" s="147" t="s"/>
      <x:c r="T211" s="147" t="s"/>
      <x:c r="U211" s="147" t="s"/>
      <x:c r="V211" s="147" t="s"/>
      <x:c r="W211" s="147" t="s"/>
      <x:c r="X211" s="147" t="s"/>
      <x:c r="Y211" s="147" t="s"/>
      <x:c r="Z211" s="147" t="s"/>
      <x:c r="AA211" s="147" t="s"/>
      <x:c r="AB211" s="147" t="s"/>
      <x:c r="AC211" s="147" t="s"/>
      <x:c r="AD211" s="147" t="s"/>
      <x:c r="AE211" s="147" t="s"/>
      <x:c r="AF211" s="147" t="s"/>
      <x:c r="AG211" s="147" t="s"/>
      <x:c r="AH211" s="147" t="s"/>
      <x:c r="AI211" s="147" t="s"/>
      <x:c r="AJ211" s="147" t="s"/>
      <x:c r="AK211" s="147" t="s"/>
      <x:c r="AL211" s="147" t="s"/>
      <x:c r="AM211" s="147" t="s"/>
      <x:c r="AN211" s="147" t="s"/>
      <x:c r="AO211" s="147" t="s"/>
      <x:c r="AP211" s="147" t="s"/>
      <x:c r="AQ211" s="147" t="s"/>
      <x:c r="AR211" s="147" t="s"/>
      <x:c r="AS211" s="147" t="s"/>
      <x:c r="AT211" s="147" t="s"/>
    </x:row>
    <x:row r="212" spans="1:173" x14ac:dyDescent="0.2">
      <x:c r="H212" s="147" t="s"/>
      <x:c r="I212" s="147" t="s"/>
      <x:c r="J212" s="147" t="s"/>
      <x:c r="K212" s="147" t="s"/>
      <x:c r="L212" s="147" t="s"/>
      <x:c r="M212" s="147" t="s"/>
      <x:c r="N212" s="147" t="s"/>
      <x:c r="O212" s="147" t="s"/>
      <x:c r="P212" s="147" t="s"/>
      <x:c r="Q212" s="147" t="s"/>
      <x:c r="R212" s="147" t="s"/>
      <x:c r="S212" s="147" t="s"/>
      <x:c r="T212" s="147" t="s"/>
      <x:c r="U212" s="147" t="s"/>
      <x:c r="V212" s="147" t="s"/>
      <x:c r="W212" s="147" t="s"/>
      <x:c r="X212" s="147" t="s"/>
      <x:c r="Y212" s="147" t="s"/>
      <x:c r="Z212" s="147" t="s"/>
      <x:c r="AA212" s="147" t="s"/>
      <x:c r="AB212" s="147" t="s"/>
      <x:c r="AC212" s="147" t="s"/>
      <x:c r="AD212" s="147" t="s"/>
      <x:c r="AE212" s="147" t="s"/>
      <x:c r="AF212" s="147" t="s"/>
      <x:c r="AG212" s="147" t="s"/>
      <x:c r="AH212" s="147" t="s"/>
      <x:c r="AI212" s="147" t="s"/>
      <x:c r="AJ212" s="147" t="s"/>
      <x:c r="AK212" s="147" t="s"/>
      <x:c r="AL212" s="147" t="s"/>
      <x:c r="AM212" s="147" t="s"/>
      <x:c r="AN212" s="147" t="s"/>
      <x:c r="AO212" s="147" t="s"/>
      <x:c r="AP212" s="147" t="s"/>
      <x:c r="AQ212" s="147" t="s"/>
      <x:c r="AR212" s="147" t="s"/>
      <x:c r="AS212" s="147" t="s"/>
      <x:c r="AT212" s="147" t="s"/>
    </x:row>
    <x:row r="213" spans="1:173" x14ac:dyDescent="0.2">
      <x:c r="H213" s="147" t="s"/>
      <x:c r="I213" s="147" t="s"/>
      <x:c r="J213" s="147" t="s"/>
      <x:c r="K213" s="147" t="s"/>
      <x:c r="L213" s="147" t="s"/>
      <x:c r="M213" s="147" t="s"/>
      <x:c r="N213" s="147" t="s"/>
      <x:c r="O213" s="147" t="s"/>
      <x:c r="P213" s="147" t="s"/>
      <x:c r="Q213" s="147" t="s"/>
      <x:c r="R213" s="147" t="s"/>
      <x:c r="S213" s="147" t="s"/>
      <x:c r="T213" s="147" t="s"/>
      <x:c r="U213" s="147" t="s"/>
      <x:c r="V213" s="147" t="s"/>
      <x:c r="W213" s="147" t="s"/>
      <x:c r="X213" s="147" t="s"/>
      <x:c r="Y213" s="147" t="s"/>
      <x:c r="Z213" s="147" t="s"/>
      <x:c r="AA213" s="147" t="s"/>
      <x:c r="AB213" s="147" t="s"/>
      <x:c r="AC213" s="147" t="s"/>
      <x:c r="AD213" s="147" t="s"/>
      <x:c r="AE213" s="147" t="s"/>
      <x:c r="AF213" s="147" t="s"/>
      <x:c r="AG213" s="147" t="s"/>
      <x:c r="AH213" s="147" t="s"/>
      <x:c r="AI213" s="147" t="s"/>
      <x:c r="AJ213" s="147" t="s"/>
      <x:c r="AK213" s="147" t="s"/>
      <x:c r="AL213" s="147" t="s"/>
      <x:c r="AM213" s="147" t="s"/>
      <x:c r="AN213" s="147" t="s"/>
      <x:c r="AO213" s="147" t="s"/>
      <x:c r="AP213" s="147" t="s"/>
      <x:c r="AQ213" s="147" t="s"/>
      <x:c r="AR213" s="147" t="s"/>
      <x:c r="AS213" s="147" t="s"/>
      <x:c r="AT213" s="147" t="s"/>
    </x:row>
    <x:row r="214" spans="1:173" x14ac:dyDescent="0.2">
      <x:c r="H214" s="147" t="s"/>
      <x:c r="I214" s="147" t="s"/>
      <x:c r="J214" s="147" t="s"/>
      <x:c r="K214" s="147" t="s"/>
      <x:c r="L214" s="147" t="s"/>
      <x:c r="M214" s="147" t="s"/>
      <x:c r="N214" s="147" t="s"/>
      <x:c r="O214" s="147" t="s"/>
      <x:c r="P214" s="147" t="s"/>
      <x:c r="Q214" s="147" t="s"/>
      <x:c r="R214" s="147" t="s"/>
      <x:c r="S214" s="147" t="s"/>
      <x:c r="T214" s="147" t="s"/>
      <x:c r="U214" s="147" t="s"/>
      <x:c r="V214" s="147" t="s"/>
      <x:c r="W214" s="147" t="s"/>
      <x:c r="X214" s="147" t="s"/>
      <x:c r="Y214" s="147" t="s"/>
      <x:c r="Z214" s="147" t="s"/>
      <x:c r="AA214" s="147" t="s"/>
      <x:c r="AB214" s="147" t="s"/>
      <x:c r="AC214" s="147" t="s"/>
      <x:c r="AD214" s="147" t="s"/>
      <x:c r="AE214" s="147" t="s"/>
      <x:c r="AF214" s="147" t="s"/>
      <x:c r="AG214" s="147" t="s"/>
      <x:c r="AH214" s="147" t="s"/>
      <x:c r="AI214" s="147" t="s"/>
      <x:c r="AJ214" s="147" t="s"/>
      <x:c r="AK214" s="147" t="s"/>
      <x:c r="AL214" s="147" t="s"/>
      <x:c r="AM214" s="147" t="s"/>
      <x:c r="AN214" s="147" t="s"/>
      <x:c r="AO214" s="147" t="s"/>
      <x:c r="AP214" s="147" t="s"/>
      <x:c r="AQ214" s="147" t="s"/>
      <x:c r="AR214" s="147" t="s"/>
      <x:c r="AS214" s="147" t="s"/>
      <x:c r="AT214" s="147" t="s"/>
    </x:row>
    <x:row r="215" spans="1:173" x14ac:dyDescent="0.2">
      <x:c r="H215" s="147" t="s"/>
      <x:c r="I215" s="147" t="s"/>
      <x:c r="J215" s="147" t="s"/>
      <x:c r="K215" s="147" t="s"/>
      <x:c r="L215" s="147" t="s"/>
      <x:c r="M215" s="147" t="s"/>
      <x:c r="N215" s="147" t="s"/>
      <x:c r="O215" s="147" t="s"/>
      <x:c r="P215" s="147" t="s"/>
      <x:c r="Q215" s="147" t="s"/>
      <x:c r="R215" s="147" t="s"/>
      <x:c r="S215" s="147" t="s"/>
      <x:c r="T215" s="147" t="s"/>
      <x:c r="U215" s="147" t="s"/>
      <x:c r="V215" s="147" t="s"/>
      <x:c r="W215" s="147" t="s"/>
      <x:c r="X215" s="147" t="s"/>
      <x:c r="Y215" s="147" t="s"/>
      <x:c r="Z215" s="147" t="s"/>
      <x:c r="AA215" s="147" t="s"/>
      <x:c r="AB215" s="147" t="s"/>
      <x:c r="AC215" s="147" t="s"/>
      <x:c r="AD215" s="147" t="s"/>
      <x:c r="AE215" s="147" t="s"/>
      <x:c r="AF215" s="147" t="s"/>
      <x:c r="AG215" s="147" t="s"/>
      <x:c r="AH215" s="147" t="s"/>
      <x:c r="AI215" s="147" t="s"/>
      <x:c r="AJ215" s="147" t="s"/>
      <x:c r="AK215" s="147" t="s"/>
      <x:c r="AL215" s="147" t="s"/>
      <x:c r="AM215" s="147" t="s"/>
      <x:c r="AN215" s="147" t="s"/>
      <x:c r="AO215" s="147" t="s"/>
      <x:c r="AP215" s="147" t="s"/>
      <x:c r="AQ215" s="147" t="s"/>
      <x:c r="AR215" s="147" t="s"/>
      <x:c r="AS215" s="147" t="s"/>
      <x:c r="AT215" s="147" t="s"/>
    </x:row>
    <x:row r="216" spans="1:173" x14ac:dyDescent="0.2">
      <x:c r="H216" s="147" t="s"/>
      <x:c r="I216" s="147" t="s"/>
      <x:c r="J216" s="147" t="s"/>
      <x:c r="K216" s="147" t="s"/>
      <x:c r="L216" s="147" t="s"/>
      <x:c r="M216" s="147" t="s"/>
      <x:c r="N216" s="147" t="s"/>
      <x:c r="O216" s="147" t="s"/>
      <x:c r="P216" s="147" t="s"/>
      <x:c r="Q216" s="147" t="s"/>
      <x:c r="R216" s="147" t="s"/>
      <x:c r="S216" s="147" t="s"/>
      <x:c r="T216" s="147" t="s"/>
      <x:c r="U216" s="147" t="s"/>
      <x:c r="V216" s="147" t="s"/>
      <x:c r="W216" s="147" t="s"/>
      <x:c r="X216" s="147" t="s"/>
      <x:c r="Y216" s="147" t="s"/>
      <x:c r="Z216" s="147" t="s"/>
      <x:c r="AA216" s="147" t="s"/>
      <x:c r="AB216" s="147" t="s"/>
      <x:c r="AC216" s="147" t="s"/>
      <x:c r="AD216" s="147" t="s"/>
      <x:c r="AE216" s="147" t="s"/>
      <x:c r="AF216" s="147" t="s"/>
      <x:c r="AG216" s="147" t="s"/>
      <x:c r="AH216" s="147" t="s"/>
      <x:c r="AI216" s="147" t="s"/>
      <x:c r="AJ216" s="147" t="s"/>
      <x:c r="AK216" s="147" t="s"/>
      <x:c r="AL216" s="147" t="s"/>
      <x:c r="AM216" s="147" t="s"/>
      <x:c r="AN216" s="147" t="s"/>
      <x:c r="AO216" s="147" t="s"/>
      <x:c r="AP216" s="147" t="s"/>
      <x:c r="AQ216" s="147" t="s"/>
      <x:c r="AR216" s="147" t="s"/>
      <x:c r="AS216" s="147" t="s"/>
      <x:c r="AT216" s="147" t="s"/>
    </x:row>
    <x:row r="217" spans="1:173" x14ac:dyDescent="0.2">
      <x:c r="H217" s="147" t="s"/>
      <x:c r="I217" s="147" t="s"/>
      <x:c r="J217" s="147" t="s"/>
      <x:c r="K217" s="147" t="s"/>
      <x:c r="L217" s="147" t="s"/>
      <x:c r="M217" s="147" t="s"/>
      <x:c r="N217" s="147" t="s"/>
      <x:c r="O217" s="147" t="s"/>
      <x:c r="P217" s="147" t="s"/>
      <x:c r="Q217" s="147" t="s"/>
      <x:c r="R217" s="147" t="s"/>
      <x:c r="S217" s="147" t="s"/>
      <x:c r="T217" s="147" t="s"/>
      <x:c r="U217" s="147" t="s"/>
      <x:c r="V217" s="147" t="s"/>
      <x:c r="W217" s="147" t="s"/>
      <x:c r="X217" s="147" t="s"/>
      <x:c r="Y217" s="147" t="s"/>
      <x:c r="Z217" s="147" t="s"/>
      <x:c r="AA217" s="147" t="s"/>
      <x:c r="AB217" s="147" t="s"/>
      <x:c r="AC217" s="147" t="s"/>
      <x:c r="AD217" s="147" t="s"/>
      <x:c r="AE217" s="147" t="s"/>
      <x:c r="AF217" s="147" t="s"/>
      <x:c r="AG217" s="147" t="s"/>
      <x:c r="AH217" s="147" t="s"/>
      <x:c r="AI217" s="147" t="s"/>
      <x:c r="AJ217" s="147" t="s"/>
      <x:c r="AK217" s="147" t="s"/>
      <x:c r="AL217" s="147" t="s"/>
      <x:c r="AM217" s="147" t="s"/>
      <x:c r="AN217" s="147" t="s"/>
      <x:c r="AO217" s="147" t="s"/>
      <x:c r="AP217" s="147" t="s"/>
      <x:c r="AQ217" s="147" t="s"/>
      <x:c r="AR217" s="147" t="s"/>
      <x:c r="AS217" s="147" t="s"/>
      <x:c r="AT217" s="147" t="s"/>
    </x:row>
    <x:row r="218" spans="1:173" x14ac:dyDescent="0.2">
      <x:c r="H218" s="147" t="s"/>
      <x:c r="I218" s="147" t="s"/>
      <x:c r="J218" s="147" t="s"/>
      <x:c r="K218" s="147" t="s"/>
      <x:c r="L218" s="147" t="s"/>
      <x:c r="M218" s="147" t="s"/>
      <x:c r="N218" s="147" t="s"/>
      <x:c r="O218" s="147" t="s"/>
      <x:c r="P218" s="147" t="s"/>
      <x:c r="Q218" s="147" t="s"/>
      <x:c r="R218" s="147" t="s"/>
      <x:c r="S218" s="147" t="s"/>
      <x:c r="T218" s="147" t="s"/>
      <x:c r="U218" s="147" t="s"/>
      <x:c r="V218" s="147" t="s"/>
      <x:c r="W218" s="147" t="s"/>
      <x:c r="X218" s="147" t="s"/>
      <x:c r="Y218" s="147" t="s"/>
      <x:c r="Z218" s="147" t="s"/>
      <x:c r="AA218" s="147" t="s"/>
      <x:c r="AB218" s="147" t="s"/>
      <x:c r="AC218" s="147" t="s"/>
      <x:c r="AD218" s="147" t="s"/>
      <x:c r="AE218" s="147" t="s"/>
      <x:c r="AF218" s="147" t="s"/>
      <x:c r="AG218" s="147" t="s"/>
      <x:c r="AH218" s="147" t="s"/>
      <x:c r="AI218" s="147" t="s"/>
      <x:c r="AJ218" s="147" t="s"/>
      <x:c r="AK218" s="147" t="s"/>
      <x:c r="AL218" s="147" t="s"/>
      <x:c r="AM218" s="147" t="s"/>
      <x:c r="AN218" s="147" t="s"/>
      <x:c r="AO218" s="147" t="s"/>
      <x:c r="AP218" s="147" t="s"/>
      <x:c r="AQ218" s="147" t="s"/>
      <x:c r="AR218" s="147" t="s"/>
      <x:c r="AS218" s="147" t="s"/>
      <x:c r="AT218" s="147" t="s"/>
    </x:row>
    <x:row r="219" spans="1:173" x14ac:dyDescent="0.2">
      <x:c r="H219" s="147" t="s"/>
      <x:c r="I219" s="147" t="s"/>
      <x:c r="J219" s="147" t="s"/>
      <x:c r="K219" s="147" t="s"/>
      <x:c r="L219" s="147" t="s"/>
      <x:c r="M219" s="147" t="s"/>
      <x:c r="N219" s="147" t="s"/>
      <x:c r="O219" s="147" t="s"/>
      <x:c r="P219" s="147" t="s"/>
      <x:c r="Q219" s="147" t="s"/>
      <x:c r="R219" s="147" t="s"/>
      <x:c r="S219" s="147" t="s"/>
      <x:c r="T219" s="147" t="s"/>
      <x:c r="U219" s="147" t="s"/>
      <x:c r="V219" s="147" t="s"/>
      <x:c r="W219" s="147" t="s"/>
      <x:c r="X219" s="147" t="s"/>
      <x:c r="Y219" s="147" t="s"/>
      <x:c r="Z219" s="147" t="s"/>
      <x:c r="AA219" s="147" t="s"/>
      <x:c r="AB219" s="147" t="s"/>
      <x:c r="AC219" s="147" t="s"/>
      <x:c r="AD219" s="147" t="s"/>
      <x:c r="AE219" s="147" t="s"/>
      <x:c r="AF219" s="147" t="s"/>
      <x:c r="AG219" s="147" t="s"/>
      <x:c r="AH219" s="147" t="s"/>
      <x:c r="AI219" s="147" t="s"/>
      <x:c r="AJ219" s="147" t="s"/>
      <x:c r="AK219" s="147" t="s"/>
      <x:c r="AL219" s="147" t="s"/>
      <x:c r="AM219" s="147" t="s"/>
      <x:c r="AN219" s="147" t="s"/>
      <x:c r="AO219" s="147" t="s"/>
      <x:c r="AP219" s="147" t="s"/>
      <x:c r="AQ219" s="147" t="s"/>
      <x:c r="AR219" s="147" t="s"/>
      <x:c r="AS219" s="147" t="s"/>
      <x:c r="AT219" s="147" t="s"/>
    </x:row>
    <x:row r="220" spans="1:173" x14ac:dyDescent="0.2">
      <x:c r="H220" s="147" t="s"/>
      <x:c r="I220" s="147" t="s"/>
      <x:c r="J220" s="147" t="s"/>
      <x:c r="K220" s="147" t="s"/>
      <x:c r="L220" s="147" t="s"/>
      <x:c r="M220" s="147" t="s"/>
      <x:c r="N220" s="147" t="s"/>
      <x:c r="O220" s="147" t="s"/>
      <x:c r="P220" s="147" t="s"/>
      <x:c r="Q220" s="147" t="s"/>
      <x:c r="R220" s="147" t="s"/>
      <x:c r="S220" s="147" t="s"/>
      <x:c r="T220" s="147" t="s"/>
      <x:c r="U220" s="147" t="s"/>
      <x:c r="V220" s="147" t="s"/>
      <x:c r="W220" s="147" t="s"/>
      <x:c r="X220" s="147" t="s"/>
      <x:c r="Y220" s="147" t="s"/>
      <x:c r="Z220" s="147" t="s"/>
      <x:c r="AA220" s="147" t="s"/>
      <x:c r="AB220" s="147" t="s"/>
      <x:c r="AC220" s="147" t="s"/>
      <x:c r="AD220" s="147" t="s"/>
      <x:c r="AE220" s="147" t="s"/>
      <x:c r="AF220" s="147" t="s"/>
      <x:c r="AG220" s="147" t="s"/>
      <x:c r="AH220" s="147" t="s"/>
      <x:c r="AI220" s="147" t="s"/>
      <x:c r="AJ220" s="147" t="s"/>
      <x:c r="AK220" s="147" t="s"/>
      <x:c r="AL220" s="147" t="s"/>
      <x:c r="AM220" s="147" t="s"/>
      <x:c r="AN220" s="147" t="s"/>
      <x:c r="AO220" s="147" t="s"/>
      <x:c r="AP220" s="147" t="s"/>
      <x:c r="AQ220" s="147" t="s"/>
      <x:c r="AR220" s="147" t="s"/>
      <x:c r="AS220" s="147" t="s"/>
      <x:c r="AT220" s="147" t="s"/>
    </x:row>
    <x:row r="221" spans="1:173" x14ac:dyDescent="0.2">
      <x:c r="H221" s="147" t="s"/>
      <x:c r="I221" s="147" t="s"/>
      <x:c r="J221" s="147" t="s"/>
      <x:c r="K221" s="147" t="s"/>
      <x:c r="L221" s="147" t="s"/>
      <x:c r="M221" s="147" t="s"/>
      <x:c r="N221" s="147" t="s"/>
      <x:c r="O221" s="147" t="s"/>
      <x:c r="P221" s="147" t="s"/>
      <x:c r="Q221" s="147" t="s"/>
      <x:c r="R221" s="147" t="s"/>
      <x:c r="S221" s="147" t="s"/>
      <x:c r="T221" s="147" t="s"/>
      <x:c r="U221" s="147" t="s"/>
      <x:c r="V221" s="147" t="s"/>
      <x:c r="W221" s="147" t="s"/>
      <x:c r="X221" s="147" t="s"/>
      <x:c r="Y221" s="147" t="s"/>
      <x:c r="Z221" s="147" t="s"/>
      <x:c r="AA221" s="147" t="s"/>
      <x:c r="AB221" s="147" t="s"/>
      <x:c r="AC221" s="147" t="s"/>
      <x:c r="AD221" s="147" t="s"/>
      <x:c r="AE221" s="147" t="s"/>
      <x:c r="AF221" s="147" t="s"/>
      <x:c r="AG221" s="147" t="s"/>
      <x:c r="AH221" s="147" t="s"/>
      <x:c r="AI221" s="147" t="s"/>
      <x:c r="AJ221" s="147" t="s"/>
      <x:c r="AK221" s="147" t="s"/>
      <x:c r="AL221" s="147" t="s"/>
      <x:c r="AM221" s="147" t="s"/>
      <x:c r="AN221" s="147" t="s"/>
      <x:c r="AO221" s="147" t="s"/>
      <x:c r="AP221" s="147" t="s"/>
      <x:c r="AQ221" s="147" t="s"/>
      <x:c r="AR221" s="147" t="s"/>
      <x:c r="AS221" s="147" t="s"/>
      <x:c r="AT221" s="147" t="s"/>
    </x:row>
    <x:row r="222" spans="1:173" x14ac:dyDescent="0.2">
      <x:c r="H222" s="147" t="s"/>
      <x:c r="I222" s="147" t="s"/>
      <x:c r="J222" s="147" t="s"/>
      <x:c r="K222" s="147" t="s"/>
      <x:c r="L222" s="147" t="s"/>
      <x:c r="M222" s="147" t="s"/>
      <x:c r="N222" s="147" t="s"/>
      <x:c r="O222" s="147" t="s"/>
      <x:c r="P222" s="147" t="s"/>
      <x:c r="Q222" s="147" t="s"/>
      <x:c r="R222" s="147" t="s"/>
      <x:c r="S222" s="147" t="s"/>
      <x:c r="T222" s="147" t="s"/>
      <x:c r="U222" s="147" t="s"/>
      <x:c r="V222" s="147" t="s"/>
      <x:c r="W222" s="147" t="s"/>
      <x:c r="X222" s="147" t="s"/>
      <x:c r="Y222" s="147" t="s"/>
      <x:c r="Z222" s="147" t="s"/>
      <x:c r="AA222" s="147" t="s"/>
      <x:c r="AB222" s="147" t="s"/>
      <x:c r="AC222" s="147" t="s"/>
      <x:c r="AD222" s="147" t="s"/>
      <x:c r="AE222" s="147" t="s"/>
      <x:c r="AF222" s="147" t="s"/>
      <x:c r="AG222" s="147" t="s"/>
      <x:c r="AH222" s="147" t="s"/>
      <x:c r="AI222" s="147" t="s"/>
      <x:c r="AJ222" s="147" t="s"/>
      <x:c r="AK222" s="147" t="s"/>
      <x:c r="AL222" s="147" t="s"/>
      <x:c r="AM222" s="147" t="s"/>
      <x:c r="AN222" s="147" t="s"/>
      <x:c r="AO222" s="147" t="s"/>
      <x:c r="AP222" s="147" t="s"/>
      <x:c r="AQ222" s="147" t="s"/>
      <x:c r="AR222" s="147" t="s"/>
      <x:c r="AS222" s="147" t="s"/>
      <x:c r="AT222" s="147" t="s"/>
    </x:row>
    <x:row r="223" spans="1:173" x14ac:dyDescent="0.2">
      <x:c r="H223" s="147" t="s"/>
      <x:c r="I223" s="147" t="s"/>
      <x:c r="J223" s="147" t="s"/>
      <x:c r="K223" s="147" t="s"/>
      <x:c r="L223" s="147" t="s"/>
      <x:c r="M223" s="147" t="s"/>
      <x:c r="N223" s="147" t="s"/>
      <x:c r="O223" s="147" t="s"/>
      <x:c r="P223" s="147" t="s"/>
      <x:c r="Q223" s="147" t="s"/>
      <x:c r="R223" s="147" t="s"/>
      <x:c r="S223" s="147" t="s"/>
      <x:c r="T223" s="147" t="s"/>
      <x:c r="U223" s="147" t="s"/>
      <x:c r="V223" s="147" t="s"/>
      <x:c r="W223" s="147" t="s"/>
      <x:c r="X223" s="147" t="s"/>
      <x:c r="Y223" s="147" t="s"/>
      <x:c r="Z223" s="147" t="s"/>
      <x:c r="AA223" s="147" t="s"/>
      <x:c r="AB223" s="147" t="s"/>
      <x:c r="AC223" s="147" t="s"/>
      <x:c r="AD223" s="147" t="s"/>
      <x:c r="AE223" s="147" t="s"/>
      <x:c r="AF223" s="147" t="s"/>
      <x:c r="AG223" s="147" t="s"/>
      <x:c r="AH223" s="147" t="s"/>
      <x:c r="AI223" s="147" t="s"/>
      <x:c r="AJ223" s="147" t="s"/>
      <x:c r="AK223" s="147" t="s"/>
      <x:c r="AL223" s="147" t="s"/>
      <x:c r="AM223" s="147" t="s"/>
      <x:c r="AN223" s="147" t="s"/>
      <x:c r="AO223" s="147" t="s"/>
      <x:c r="AP223" s="147" t="s"/>
      <x:c r="AQ223" s="147" t="s"/>
      <x:c r="AR223" s="147" t="s"/>
      <x:c r="AS223" s="147" t="s"/>
      <x:c r="AT223" s="147" t="s"/>
    </x:row>
    <x:row r="224" spans="1:173" x14ac:dyDescent="0.2">
      <x:c r="H224" s="147" t="s"/>
      <x:c r="I224" s="147" t="s"/>
      <x:c r="J224" s="147" t="s"/>
      <x:c r="K224" s="147" t="s"/>
      <x:c r="L224" s="147" t="s"/>
      <x:c r="M224" s="147" t="s"/>
      <x:c r="N224" s="147" t="s"/>
      <x:c r="O224" s="147" t="s"/>
      <x:c r="P224" s="147" t="s"/>
      <x:c r="Q224" s="147" t="s"/>
      <x:c r="R224" s="147" t="s"/>
      <x:c r="S224" s="147" t="s"/>
      <x:c r="T224" s="147" t="s"/>
      <x:c r="U224" s="147" t="s"/>
      <x:c r="V224" s="147" t="s"/>
      <x:c r="W224" s="147" t="s"/>
      <x:c r="X224" s="147" t="s"/>
      <x:c r="Y224" s="147" t="s"/>
      <x:c r="Z224" s="147" t="s"/>
      <x:c r="AA224" s="147" t="s"/>
      <x:c r="AB224" s="147" t="s"/>
      <x:c r="AC224" s="147" t="s"/>
      <x:c r="AD224" s="147" t="s"/>
      <x:c r="AE224" s="147" t="s"/>
      <x:c r="AF224" s="147" t="s"/>
      <x:c r="AG224" s="147" t="s"/>
      <x:c r="AH224" s="147" t="s"/>
      <x:c r="AI224" s="147" t="s"/>
      <x:c r="AJ224" s="147" t="s"/>
      <x:c r="AK224" s="147" t="s"/>
      <x:c r="AL224" s="147" t="s"/>
      <x:c r="AM224" s="147" t="s"/>
      <x:c r="AN224" s="147" t="s"/>
      <x:c r="AO224" s="147" t="s"/>
      <x:c r="AP224" s="147" t="s"/>
      <x:c r="AQ224" s="147" t="s"/>
      <x:c r="AR224" s="147" t="s"/>
      <x:c r="AS224" s="147" t="s"/>
      <x:c r="AT224" s="147" t="s"/>
    </x:row>
    <x:row r="225" spans="1:173" x14ac:dyDescent="0.2">
      <x:c r="H225" s="147" t="s"/>
      <x:c r="I225" s="147" t="s"/>
      <x:c r="J225" s="147" t="s"/>
      <x:c r="K225" s="147" t="s"/>
      <x:c r="L225" s="147" t="s"/>
      <x:c r="M225" s="147" t="s"/>
      <x:c r="N225" s="147" t="s"/>
      <x:c r="O225" s="147" t="s"/>
      <x:c r="P225" s="147" t="s"/>
      <x:c r="Q225" s="147" t="s"/>
      <x:c r="R225" s="147" t="s"/>
      <x:c r="S225" s="147" t="s"/>
      <x:c r="T225" s="147" t="s"/>
      <x:c r="U225" s="147" t="s"/>
      <x:c r="V225" s="147" t="s"/>
      <x:c r="W225" s="147" t="s"/>
      <x:c r="X225" s="147" t="s"/>
      <x:c r="Y225" s="147" t="s"/>
      <x:c r="Z225" s="147" t="s"/>
      <x:c r="AA225" s="147" t="s"/>
      <x:c r="AB225" s="147" t="s"/>
      <x:c r="AC225" s="147" t="s"/>
      <x:c r="AD225" s="147" t="s"/>
      <x:c r="AE225" s="147" t="s"/>
      <x:c r="AF225" s="147" t="s"/>
      <x:c r="AG225" s="147" t="s"/>
      <x:c r="AH225" s="147" t="s"/>
      <x:c r="AI225" s="147" t="s"/>
      <x:c r="AJ225" s="147" t="s"/>
      <x:c r="AK225" s="147" t="s"/>
      <x:c r="AL225" s="147" t="s"/>
      <x:c r="AM225" s="147" t="s"/>
      <x:c r="AN225" s="147" t="s"/>
      <x:c r="AO225" s="147" t="s"/>
      <x:c r="AP225" s="147" t="s"/>
      <x:c r="AQ225" s="147" t="s"/>
      <x:c r="AR225" s="147" t="s"/>
      <x:c r="AS225" s="147" t="s"/>
      <x:c r="AT225" s="147" t="s"/>
    </x:row>
    <x:row r="226" spans="1:173" x14ac:dyDescent="0.2">
      <x:c r="H226" s="147" t="s"/>
      <x:c r="I226" s="147" t="s"/>
      <x:c r="J226" s="147" t="s"/>
      <x:c r="K226" s="147" t="s"/>
      <x:c r="L226" s="147" t="s"/>
      <x:c r="M226" s="147" t="s"/>
      <x:c r="N226" s="147" t="s"/>
      <x:c r="O226" s="147" t="s"/>
      <x:c r="P226" s="147" t="s"/>
      <x:c r="Q226" s="147" t="s"/>
      <x:c r="R226" s="147" t="s"/>
      <x:c r="S226" s="147" t="s"/>
      <x:c r="T226" s="147" t="s"/>
      <x:c r="U226" s="147" t="s"/>
      <x:c r="V226" s="147" t="s"/>
      <x:c r="W226" s="147" t="s"/>
      <x:c r="X226" s="147" t="s"/>
      <x:c r="Y226" s="147" t="s"/>
      <x:c r="Z226" s="147" t="s"/>
      <x:c r="AA226" s="147" t="s"/>
      <x:c r="AB226" s="147" t="s"/>
      <x:c r="AC226" s="147" t="s"/>
      <x:c r="AD226" s="147" t="s"/>
      <x:c r="AE226" s="147" t="s"/>
      <x:c r="AF226" s="147" t="s"/>
      <x:c r="AG226" s="147" t="s"/>
      <x:c r="AH226" s="147" t="s"/>
      <x:c r="AI226" s="147" t="s"/>
      <x:c r="AJ226" s="147" t="s"/>
      <x:c r="AK226" s="147" t="s"/>
      <x:c r="AL226" s="147" t="s"/>
      <x:c r="AM226" s="147" t="s"/>
      <x:c r="AN226" s="147" t="s"/>
      <x:c r="AO226" s="147" t="s"/>
      <x:c r="AP226" s="147" t="s"/>
      <x:c r="AQ226" s="147" t="s"/>
      <x:c r="AR226" s="147" t="s"/>
      <x:c r="AS226" s="147" t="s"/>
      <x:c r="AT226" s="147" t="s"/>
    </x:row>
    <x:row r="227" spans="1:173" x14ac:dyDescent="0.2">
      <x:c r="H227" s="147" t="s"/>
      <x:c r="I227" s="147" t="s"/>
      <x:c r="J227" s="147" t="s"/>
      <x:c r="K227" s="147" t="s"/>
      <x:c r="L227" s="147" t="s"/>
      <x:c r="M227" s="147" t="s"/>
      <x:c r="N227" s="147" t="s"/>
      <x:c r="O227" s="147" t="s"/>
      <x:c r="P227" s="147" t="s"/>
      <x:c r="Q227" s="147" t="s"/>
      <x:c r="R227" s="147" t="s"/>
      <x:c r="S227" s="147" t="s"/>
      <x:c r="T227" s="147" t="s"/>
      <x:c r="U227" s="147" t="s"/>
      <x:c r="V227" s="147" t="s"/>
      <x:c r="W227" s="147" t="s"/>
      <x:c r="X227" s="147" t="s"/>
      <x:c r="Y227" s="147" t="s"/>
      <x:c r="Z227" s="147" t="s"/>
      <x:c r="AA227" s="147" t="s"/>
      <x:c r="AB227" s="147" t="s"/>
      <x:c r="AC227" s="147" t="s"/>
      <x:c r="AD227" s="147" t="s"/>
      <x:c r="AE227" s="147" t="s"/>
      <x:c r="AF227" s="147" t="s"/>
      <x:c r="AG227" s="147" t="s"/>
      <x:c r="AH227" s="147" t="s"/>
      <x:c r="AI227" s="147" t="s"/>
      <x:c r="AJ227" s="147" t="s"/>
      <x:c r="AK227" s="147" t="s"/>
      <x:c r="AL227" s="147" t="s"/>
      <x:c r="AM227" s="147" t="s"/>
      <x:c r="AN227" s="147" t="s"/>
      <x:c r="AO227" s="147" t="s"/>
      <x:c r="AP227" s="147" t="s"/>
      <x:c r="AQ227" s="147" t="s"/>
      <x:c r="AR227" s="147" t="s"/>
      <x:c r="AS227" s="147" t="s"/>
      <x:c r="AT227" s="147" t="s"/>
    </x:row>
    <x:row r="228" spans="1:173" x14ac:dyDescent="0.2">
      <x:c r="H228" s="147" t="s"/>
      <x:c r="I228" s="147" t="s"/>
      <x:c r="J228" s="147" t="s"/>
      <x:c r="K228" s="147" t="s"/>
      <x:c r="L228" s="147" t="s"/>
      <x:c r="M228" s="147" t="s"/>
      <x:c r="N228" s="147" t="s"/>
      <x:c r="O228" s="147" t="s"/>
      <x:c r="P228" s="147" t="s"/>
      <x:c r="Q228" s="147" t="s"/>
      <x:c r="R228" s="147" t="s"/>
      <x:c r="S228" s="147" t="s"/>
      <x:c r="T228" s="147" t="s"/>
      <x:c r="U228" s="147" t="s"/>
      <x:c r="V228" s="147" t="s"/>
      <x:c r="W228" s="147" t="s"/>
      <x:c r="X228" s="147" t="s"/>
      <x:c r="Y228" s="147" t="s"/>
      <x:c r="Z228" s="147" t="s"/>
      <x:c r="AA228" s="147" t="s"/>
      <x:c r="AB228" s="147" t="s"/>
      <x:c r="AC228" s="147" t="s"/>
      <x:c r="AD228" s="147" t="s"/>
      <x:c r="AE228" s="147" t="s"/>
      <x:c r="AF228" s="147" t="s"/>
      <x:c r="AG228" s="147" t="s"/>
      <x:c r="AH228" s="147" t="s"/>
      <x:c r="AI228" s="147" t="s"/>
      <x:c r="AJ228" s="147" t="s"/>
      <x:c r="AK228" s="147" t="s"/>
      <x:c r="AL228" s="147" t="s"/>
      <x:c r="AM228" s="147" t="s"/>
      <x:c r="AN228" s="147" t="s"/>
      <x:c r="AO228" s="147" t="s"/>
      <x:c r="AP228" s="147" t="s"/>
      <x:c r="AQ228" s="147" t="s"/>
      <x:c r="AR228" s="147" t="s"/>
      <x:c r="AS228" s="147" t="s"/>
      <x:c r="AT228" s="147" t="s"/>
    </x:row>
    <x:row r="229" spans="1:173" x14ac:dyDescent="0.2">
      <x:c r="H229" s="147" t="s"/>
      <x:c r="I229" s="147" t="s"/>
      <x:c r="J229" s="147" t="s"/>
      <x:c r="K229" s="147" t="s"/>
      <x:c r="L229" s="147" t="s"/>
      <x:c r="M229" s="147" t="s"/>
      <x:c r="N229" s="147" t="s"/>
      <x:c r="O229" s="147" t="s"/>
      <x:c r="P229" s="147" t="s"/>
      <x:c r="Q229" s="147" t="s"/>
      <x:c r="R229" s="147" t="s"/>
      <x:c r="S229" s="147" t="s"/>
      <x:c r="T229" s="147" t="s"/>
      <x:c r="U229" s="147" t="s"/>
      <x:c r="V229" s="147" t="s"/>
      <x:c r="W229" s="147" t="s"/>
      <x:c r="X229" s="147" t="s"/>
      <x:c r="Y229" s="147" t="s"/>
      <x:c r="Z229" s="147" t="s"/>
      <x:c r="AA229" s="147" t="s"/>
      <x:c r="AB229" s="147" t="s"/>
      <x:c r="AC229" s="147" t="s"/>
      <x:c r="AD229" s="147" t="s"/>
      <x:c r="AE229" s="147" t="s"/>
      <x:c r="AF229" s="147" t="s"/>
      <x:c r="AG229" s="147" t="s"/>
      <x:c r="AH229" s="147" t="s"/>
      <x:c r="AI229" s="147" t="s"/>
      <x:c r="AJ229" s="147" t="s"/>
      <x:c r="AK229" s="147" t="s"/>
      <x:c r="AL229" s="147" t="s"/>
      <x:c r="AM229" s="147" t="s"/>
      <x:c r="AN229" s="147" t="s"/>
      <x:c r="AO229" s="147" t="s"/>
      <x:c r="AP229" s="147" t="s"/>
      <x:c r="AQ229" s="147" t="s"/>
      <x:c r="AR229" s="147" t="s"/>
      <x:c r="AS229" s="147" t="s"/>
      <x:c r="AT229" s="147" t="s"/>
    </x:row>
    <x:row r="230" spans="1:173" x14ac:dyDescent="0.2">
      <x:c r="H230" s="147" t="s"/>
      <x:c r="I230" s="147" t="s"/>
      <x:c r="J230" s="147" t="s"/>
      <x:c r="K230" s="147" t="s"/>
      <x:c r="L230" s="147" t="s"/>
      <x:c r="M230" s="147" t="s"/>
      <x:c r="N230" s="147" t="s"/>
      <x:c r="O230" s="147" t="s"/>
      <x:c r="P230" s="147" t="s"/>
      <x:c r="Q230" s="147" t="s"/>
      <x:c r="R230" s="147" t="s"/>
      <x:c r="S230" s="147" t="s"/>
      <x:c r="T230" s="147" t="s"/>
      <x:c r="U230" s="147" t="s"/>
      <x:c r="V230" s="147" t="s"/>
      <x:c r="W230" s="147" t="s"/>
      <x:c r="X230" s="147" t="s"/>
      <x:c r="Y230" s="147" t="s"/>
      <x:c r="Z230" s="147" t="s"/>
      <x:c r="AA230" s="147" t="s"/>
      <x:c r="AB230" s="147" t="s"/>
      <x:c r="AC230" s="147" t="s"/>
      <x:c r="AD230" s="147" t="s"/>
      <x:c r="AE230" s="147" t="s"/>
      <x:c r="AF230" s="147" t="s"/>
      <x:c r="AG230" s="147" t="s"/>
      <x:c r="AH230" s="147" t="s"/>
      <x:c r="AI230" s="147" t="s"/>
      <x:c r="AJ230" s="147" t="s"/>
      <x:c r="AK230" s="147" t="s"/>
      <x:c r="AL230" s="147" t="s"/>
      <x:c r="AM230" s="147" t="s"/>
      <x:c r="AN230" s="147" t="s"/>
      <x:c r="AO230" s="147" t="s"/>
      <x:c r="AP230" s="147" t="s"/>
      <x:c r="AQ230" s="147" t="s"/>
      <x:c r="AR230" s="147" t="s"/>
      <x:c r="AS230" s="147" t="s"/>
      <x:c r="AT230" s="147" t="s"/>
    </x:row>
    <x:row r="231" spans="1:173" x14ac:dyDescent="0.2">
      <x:c r="H231" s="147" t="s"/>
      <x:c r="I231" s="147" t="s"/>
      <x:c r="J231" s="147" t="s"/>
      <x:c r="K231" s="147" t="s"/>
      <x:c r="L231" s="147" t="s"/>
      <x:c r="M231" s="147" t="s"/>
      <x:c r="N231" s="147" t="s"/>
      <x:c r="O231" s="147" t="s"/>
      <x:c r="P231" s="147" t="s"/>
      <x:c r="Q231" s="147" t="s"/>
      <x:c r="R231" s="147" t="s"/>
      <x:c r="S231" s="147" t="s"/>
      <x:c r="T231" s="147" t="s"/>
      <x:c r="U231" s="147" t="s"/>
      <x:c r="V231" s="147" t="s"/>
      <x:c r="W231" s="147" t="s"/>
      <x:c r="X231" s="147" t="s"/>
      <x:c r="Y231" s="147" t="s"/>
      <x:c r="Z231" s="147" t="s"/>
      <x:c r="AA231" s="147" t="s"/>
      <x:c r="AB231" s="147" t="s"/>
      <x:c r="AC231" s="147" t="s"/>
      <x:c r="AD231" s="147" t="s"/>
      <x:c r="AE231" s="147" t="s"/>
      <x:c r="AF231" s="147" t="s"/>
      <x:c r="AG231" s="147" t="s"/>
      <x:c r="AH231" s="147" t="s"/>
      <x:c r="AI231" s="147" t="s"/>
      <x:c r="AJ231" s="147" t="s"/>
      <x:c r="AK231" s="147" t="s"/>
      <x:c r="AL231" s="147" t="s"/>
      <x:c r="AM231" s="147" t="s"/>
      <x:c r="AN231" s="147" t="s"/>
      <x:c r="AO231" s="147" t="s"/>
      <x:c r="AP231" s="147" t="s"/>
      <x:c r="AQ231" s="147" t="s"/>
      <x:c r="AR231" s="147" t="s"/>
      <x:c r="AS231" s="147" t="s"/>
      <x:c r="AT231" s="147" t="s"/>
    </x:row>
    <x:row r="232" spans="1:173" x14ac:dyDescent="0.2">
      <x:c r="H232" s="147" t="s"/>
      <x:c r="I232" s="147" t="s"/>
      <x:c r="J232" s="147" t="s"/>
      <x:c r="K232" s="147" t="s"/>
      <x:c r="L232" s="147" t="s"/>
      <x:c r="M232" s="147" t="s"/>
      <x:c r="N232" s="147" t="s"/>
      <x:c r="O232" s="147" t="s"/>
      <x:c r="P232" s="147" t="s"/>
      <x:c r="Q232" s="147" t="s"/>
      <x:c r="R232" s="147" t="s"/>
      <x:c r="S232" s="147" t="s"/>
      <x:c r="T232" s="147" t="s"/>
      <x:c r="U232" s="147" t="s"/>
      <x:c r="V232" s="147" t="s"/>
      <x:c r="W232" s="147" t="s"/>
      <x:c r="X232" s="147" t="s"/>
      <x:c r="Y232" s="147" t="s"/>
      <x:c r="Z232" s="147" t="s"/>
      <x:c r="AA232" s="147" t="s"/>
      <x:c r="AB232" s="147" t="s"/>
      <x:c r="AC232" s="147" t="s"/>
      <x:c r="AD232" s="147" t="s"/>
      <x:c r="AE232" s="147" t="s"/>
      <x:c r="AF232" s="147" t="s"/>
      <x:c r="AG232" s="147" t="s"/>
      <x:c r="AH232" s="147" t="s"/>
      <x:c r="AI232" s="147" t="s"/>
      <x:c r="AJ232" s="147" t="s"/>
      <x:c r="AK232" s="147" t="s"/>
      <x:c r="AL232" s="147" t="s"/>
      <x:c r="AM232" s="147" t="s"/>
      <x:c r="AN232" s="147" t="s"/>
      <x:c r="AO232" s="147" t="s"/>
      <x:c r="AP232" s="147" t="s"/>
      <x:c r="AQ232" s="147" t="s"/>
      <x:c r="AR232" s="147" t="s"/>
      <x:c r="AS232" s="147" t="s"/>
      <x:c r="AT232" s="147" t="s"/>
    </x:row>
    <x:row r="233" spans="1:173" x14ac:dyDescent="0.2">
      <x:c r="H233" s="147" t="s"/>
      <x:c r="I233" s="147" t="s"/>
      <x:c r="J233" s="147" t="s"/>
      <x:c r="K233" s="147" t="s"/>
      <x:c r="L233" s="147" t="s"/>
      <x:c r="M233" s="147" t="s"/>
      <x:c r="N233" s="147" t="s"/>
      <x:c r="O233" s="147" t="s"/>
      <x:c r="P233" s="147" t="s"/>
      <x:c r="Q233" s="147" t="s"/>
      <x:c r="R233" s="147" t="s"/>
      <x:c r="S233" s="147" t="s"/>
      <x:c r="T233" s="147" t="s"/>
      <x:c r="U233" s="147" t="s"/>
      <x:c r="V233" s="147" t="s"/>
      <x:c r="W233" s="147" t="s"/>
      <x:c r="X233" s="147" t="s"/>
      <x:c r="Y233" s="147" t="s"/>
      <x:c r="Z233" s="147" t="s"/>
      <x:c r="AA233" s="147" t="s"/>
      <x:c r="AB233" s="147" t="s"/>
      <x:c r="AC233" s="147" t="s"/>
      <x:c r="AD233" s="147" t="s"/>
      <x:c r="AE233" s="147" t="s"/>
      <x:c r="AF233" s="147" t="s"/>
      <x:c r="AG233" s="147" t="s"/>
      <x:c r="AH233" s="147" t="s"/>
      <x:c r="AI233" s="147" t="s"/>
      <x:c r="AJ233" s="147" t="s"/>
      <x:c r="AK233" s="147" t="s"/>
      <x:c r="AL233" s="147" t="s"/>
      <x:c r="AM233" s="147" t="s"/>
      <x:c r="AN233" s="147" t="s"/>
      <x:c r="AO233" s="147" t="s"/>
      <x:c r="AP233" s="147" t="s"/>
      <x:c r="AQ233" s="147" t="s"/>
      <x:c r="AR233" s="147" t="s"/>
      <x:c r="AS233" s="147" t="s"/>
      <x:c r="AT233" s="147" t="s"/>
    </x:row>
    <x:row r="234" spans="1:173" x14ac:dyDescent="0.2">
      <x:c r="H234" s="147" t="s"/>
      <x:c r="I234" s="147" t="s"/>
      <x:c r="J234" s="147" t="s"/>
      <x:c r="K234" s="147" t="s"/>
      <x:c r="L234" s="147" t="s"/>
      <x:c r="M234" s="147" t="s"/>
      <x:c r="N234" s="147" t="s"/>
      <x:c r="O234" s="147" t="s"/>
      <x:c r="P234" s="147" t="s"/>
      <x:c r="Q234" s="147" t="s"/>
      <x:c r="R234" s="147" t="s"/>
      <x:c r="S234" s="147" t="s"/>
      <x:c r="T234" s="147" t="s"/>
      <x:c r="U234" s="147" t="s"/>
      <x:c r="V234" s="147" t="s"/>
      <x:c r="W234" s="147" t="s"/>
      <x:c r="X234" s="147" t="s"/>
      <x:c r="Y234" s="147" t="s"/>
      <x:c r="Z234" s="147" t="s"/>
      <x:c r="AA234" s="147" t="s"/>
      <x:c r="AB234" s="147" t="s"/>
      <x:c r="AC234" s="147" t="s"/>
      <x:c r="AD234" s="147" t="s"/>
      <x:c r="AE234" s="147" t="s"/>
      <x:c r="AF234" s="147" t="s"/>
      <x:c r="AG234" s="147" t="s"/>
      <x:c r="AH234" s="147" t="s"/>
      <x:c r="AI234" s="147" t="s"/>
      <x:c r="AJ234" s="147" t="s"/>
      <x:c r="AK234" s="147" t="s"/>
      <x:c r="AL234" s="147" t="s"/>
      <x:c r="AM234" s="147" t="s"/>
      <x:c r="AN234" s="147" t="s"/>
      <x:c r="AO234" s="147" t="s"/>
      <x:c r="AP234" s="147" t="s"/>
      <x:c r="AQ234" s="147" t="s"/>
      <x:c r="AR234" s="147" t="s"/>
      <x:c r="AS234" s="147" t="s"/>
      <x:c r="AT234" s="147" t="s"/>
    </x:row>
    <x:row r="235" spans="1:173" x14ac:dyDescent="0.2">
      <x:c r="H235" s="147" t="s"/>
      <x:c r="I235" s="147" t="s"/>
      <x:c r="J235" s="147" t="s"/>
      <x:c r="K235" s="147" t="s"/>
      <x:c r="L235" s="147" t="s"/>
      <x:c r="M235" s="147" t="s"/>
      <x:c r="N235" s="147" t="s"/>
      <x:c r="O235" s="147" t="s"/>
      <x:c r="P235" s="147" t="s"/>
      <x:c r="Q235" s="147" t="s"/>
      <x:c r="R235" s="147" t="s"/>
      <x:c r="S235" s="147" t="s"/>
      <x:c r="T235" s="147" t="s"/>
      <x:c r="U235" s="147" t="s"/>
      <x:c r="V235" s="147" t="s"/>
      <x:c r="W235" s="147" t="s"/>
      <x:c r="X235" s="147" t="s"/>
      <x:c r="Y235" s="147" t="s"/>
      <x:c r="Z235" s="147" t="s"/>
      <x:c r="AA235" s="147" t="s"/>
      <x:c r="AB235" s="147" t="s"/>
      <x:c r="AC235" s="147" t="s"/>
      <x:c r="AD235" s="147" t="s"/>
      <x:c r="AE235" s="147" t="s"/>
      <x:c r="AF235" s="147" t="s"/>
      <x:c r="AG235" s="147" t="s"/>
      <x:c r="AH235" s="147" t="s"/>
      <x:c r="AI235" s="147" t="s"/>
      <x:c r="AJ235" s="147" t="s"/>
      <x:c r="AK235" s="147" t="s"/>
      <x:c r="AL235" s="147" t="s"/>
      <x:c r="AM235" s="147" t="s"/>
      <x:c r="AN235" s="147" t="s"/>
      <x:c r="AO235" s="147" t="s"/>
      <x:c r="AP235" s="147" t="s"/>
      <x:c r="AQ235" s="147" t="s"/>
      <x:c r="AR235" s="147" t="s"/>
      <x:c r="AS235" s="147" t="s"/>
      <x:c r="AT235" s="147" t="s"/>
    </x:row>
    <x:row r="236" spans="1:173" x14ac:dyDescent="0.2">
      <x:c r="H236" s="147" t="s"/>
      <x:c r="I236" s="147" t="s"/>
      <x:c r="J236" s="147" t="s"/>
      <x:c r="K236" s="147" t="s"/>
      <x:c r="L236" s="147" t="s"/>
      <x:c r="M236" s="147" t="s"/>
      <x:c r="N236" s="147" t="s"/>
      <x:c r="O236" s="147" t="s"/>
      <x:c r="P236" s="147" t="s"/>
      <x:c r="Q236" s="147" t="s"/>
      <x:c r="R236" s="147" t="s"/>
      <x:c r="S236" s="147" t="s"/>
      <x:c r="T236" s="147" t="s"/>
      <x:c r="U236" s="147" t="s"/>
      <x:c r="V236" s="147" t="s"/>
      <x:c r="W236" s="147" t="s"/>
      <x:c r="X236" s="147" t="s"/>
      <x:c r="Y236" s="147" t="s"/>
      <x:c r="Z236" s="147" t="s"/>
      <x:c r="AA236" s="147" t="s"/>
      <x:c r="AB236" s="147" t="s"/>
      <x:c r="AC236" s="147" t="s"/>
      <x:c r="AD236" s="147" t="s"/>
      <x:c r="AE236" s="147" t="s"/>
      <x:c r="AF236" s="147" t="s"/>
      <x:c r="AG236" s="147" t="s"/>
      <x:c r="AH236" s="147" t="s"/>
      <x:c r="AI236" s="147" t="s"/>
      <x:c r="AJ236" s="147" t="s"/>
      <x:c r="AK236" s="147" t="s"/>
      <x:c r="AL236" s="147" t="s"/>
      <x:c r="AM236" s="147" t="s"/>
      <x:c r="AN236" s="147" t="s"/>
      <x:c r="AO236" s="147" t="s"/>
      <x:c r="AP236" s="147" t="s"/>
      <x:c r="AQ236" s="147" t="s"/>
      <x:c r="AR236" s="147" t="s"/>
      <x:c r="AS236" s="147" t="s"/>
      <x:c r="AT236" s="147" t="s"/>
    </x:row>
    <x:row r="237" spans="1:173" x14ac:dyDescent="0.2">
      <x:c r="H237" s="147" t="s"/>
      <x:c r="I237" s="147" t="s"/>
      <x:c r="J237" s="147" t="s"/>
      <x:c r="K237" s="147" t="s"/>
      <x:c r="L237" s="147" t="s"/>
      <x:c r="M237" s="147" t="s"/>
      <x:c r="N237" s="147" t="s"/>
      <x:c r="O237" s="147" t="s"/>
      <x:c r="P237" s="147" t="s"/>
      <x:c r="Q237" s="147" t="s"/>
      <x:c r="R237" s="147" t="s"/>
      <x:c r="S237" s="147" t="s"/>
      <x:c r="T237" s="147" t="s"/>
      <x:c r="U237" s="147" t="s"/>
      <x:c r="V237" s="147" t="s"/>
      <x:c r="W237" s="147" t="s"/>
      <x:c r="X237" s="147" t="s"/>
      <x:c r="Y237" s="147" t="s"/>
      <x:c r="Z237" s="147" t="s"/>
      <x:c r="AA237" s="147" t="s"/>
      <x:c r="AB237" s="147" t="s"/>
      <x:c r="AC237" s="147" t="s"/>
      <x:c r="AD237" s="147" t="s"/>
      <x:c r="AE237" s="147" t="s"/>
      <x:c r="AF237" s="147" t="s"/>
      <x:c r="AG237" s="147" t="s"/>
      <x:c r="AH237" s="147" t="s"/>
      <x:c r="AI237" s="147" t="s"/>
      <x:c r="AJ237" s="147" t="s"/>
      <x:c r="AK237" s="147" t="s"/>
      <x:c r="AL237" s="147" t="s"/>
      <x:c r="AM237" s="147" t="s"/>
      <x:c r="AN237" s="147" t="s"/>
      <x:c r="AO237" s="147" t="s"/>
      <x:c r="AP237" s="147" t="s"/>
      <x:c r="AQ237" s="147" t="s"/>
      <x:c r="AR237" s="147" t="s"/>
      <x:c r="AS237" s="147" t="s"/>
      <x:c r="AT237" s="147" t="s"/>
    </x:row>
    <x:row r="322" spans="1:173" ht="18" customHeight="1" x14ac:dyDescent="0.2">
      <x:c r="FM322" s="190" t="b">
        <x:v>0</x:v>
      </x:c>
      <x:c r="FN322" s="191">
        <x:f>IF(FM322=TRUE,1,0)</x:f>
      </x:c>
      <x:c r="FO322" s="192" t="s"/>
      <x:c r="FP322" s="192" t="s"/>
    </x:row>
    <x:row r="323" spans="1:173" x14ac:dyDescent="0.2">
      <x:c r="FM323" s="192" t="s"/>
      <x:c r="FN323" s="190">
        <x:f>IF($C$11&gt;$FN$324,0,IF($C$9="рубли",$FO$323,$FP$323))</x:f>
      </x:c>
      <x:c r="FO323" s="190">
        <x:f>IF($C$11&lt;10000000,2,IF($C$11&lt;30000000,3,4))</x:f>
      </x:c>
      <x:c r="FP323" s="190">
        <x:f>IF($C$11&lt;200000,2,IF($C$11&lt;1000000,3,4))</x:f>
      </x:c>
    </x:row>
    <x:row r="324" spans="1:173" x14ac:dyDescent="0.2">
      <x:c r="FM324" s="192" t="s"/>
      <x:c r="FN324" s="193">
        <x:f>IF($C$9="рубли",99999999.999999,9999999.999999)</x:f>
      </x:c>
      <x:c r="FO324" s="190" t="s"/>
      <x:c r="FP324" s="190" t="s"/>
    </x:row>
    <x:row r="325" spans="1:173" x14ac:dyDescent="0.2">
      <x:c r="FN325" s="190">
        <x:f>IF(OR($C$11&gt;$FO$326,$C$11&lt;FN326),0,IF($C$9="рубли",$FO$325,$FP$325))</x:f>
      </x:c>
      <x:c r="FO325" s="190">
        <x:f>IF($C$11&lt;10000000,5,IF($C$11&lt;30000000,6,7))</x:f>
      </x:c>
      <x:c r="FP325" s="190">
        <x:f>IF($C$11&lt;200000,5,IF($C$11&lt;1000000,6,7))</x:f>
      </x:c>
    </x:row>
    <x:row r="326" spans="1:173" x14ac:dyDescent="0.2">
      <x:c r="FN326" s="193">
        <x:f>IF($C$9="рубли",500000,IF($C$9="доллары США", 15000, 12000))</x:f>
      </x:c>
      <x:c r="FO326" s="193">
        <x:f>IF($C$9="рубли",99999999.999999,9999999.999999)</x:f>
      </x:c>
    </x:row>
    <x:row r="327" spans="1:173" x14ac:dyDescent="0.2">
      <x:c r="FN327" s="190">
        <x:f>IF(OR($C$11&gt;$FO$328,$C$11&lt;FN328),0,IF($C$9="рубли",$FO$327,$FP$327))</x:f>
      </x:c>
      <x:c r="FO327" s="190">
        <x:f>IF($C$11&lt;10000000,8,IF($C$11&lt;30000000,9,10))</x:f>
      </x:c>
      <x:c r="FP327" s="190">
        <x:f>IF($C$11&lt;200000,8,IF($C$11&lt;1000000,9,10))</x:f>
      </x:c>
    </x:row>
    <x:row r="328" spans="1:173" x14ac:dyDescent="0.2">
      <x:c r="FN328" s="193">
        <x:f>IF($C$9="рубли",500000,IF($C$9="доллары США", 15000, 12000))*2</x:f>
      </x:c>
      <x:c r="FO328" s="193">
        <x:f>IF($C$9="рубли",99999999.999999,9999999.999999)</x:f>
      </x:c>
    </x:row>
    <x:row r="329" spans="1:173" x14ac:dyDescent="0.2">
      <x:c r="FN329" s="190">
        <x:f>IF(OR($C$11&gt;$FO$330,$C$11&lt;FN330),0,IF($C$9="рубли",$FO$329,$FP$329))</x:f>
      </x:c>
      <x:c r="FO329" s="190">
        <x:f>IF($C$11&lt;10000000,8,IF($C$11&lt;30000000,9,10))</x:f>
      </x:c>
      <x:c r="FP329" s="190">
        <x:f>IF($C$11&lt;200000,8,IF($C$11&lt;1000000,9,10))</x:f>
      </x:c>
    </x:row>
    <x:row r="330" spans="1:173" x14ac:dyDescent="0.2">
      <x:c r="FN330" s="193">
        <x:f>IF($C$9="рубли",500000,IF($C$9="доллары США", 15000, 12000))</x:f>
      </x:c>
      <x:c r="FO330" s="193">
        <x:f>IF($C$9="рубли",99999999.999999,9999999.999999)</x:f>
      </x:c>
    </x:row>
    <x:row r="344" spans="1:173" x14ac:dyDescent="0.2">
      <x:c r="FK344" s="194" t="n">
        <x:v>1</x:v>
      </x:c>
      <x:c r="FL344" s="194">
        <x:f>FK344+1</x:f>
      </x:c>
      <x:c r="FM344" s="194">
        <x:f>FL344+1</x:f>
      </x:c>
      <x:c r="FN344" s="194">
        <x:f>FM344+1</x:f>
      </x:c>
      <x:c r="FO344" s="194">
        <x:f>FN344+1</x:f>
      </x:c>
      <x:c r="FP344" s="194">
        <x:f>FO344+1</x:f>
      </x:c>
      <x:c r="FQ344" s="194">
        <x:f>FP344+1</x:f>
      </x:c>
    </x:row>
    <x:row r="345" spans="1:173" x14ac:dyDescent="0.2">
      <x:c r="FK345" s="194" t="s">
        <x:v>15</x:v>
      </x:c>
      <x:c r="FL345" s="194" t="s">
        <x:v>16</x:v>
      </x:c>
      <x:c r="FM345" s="194" t="s">
        <x:v>17</x:v>
      </x:c>
      <x:c r="FN345" s="194" t="s">
        <x:v>18</x:v>
      </x:c>
      <x:c r="FO345" s="194" t="s">
        <x:v>19</x:v>
      </x:c>
      <x:c r="FP345" s="194" t="s">
        <x:v>20</x:v>
      </x:c>
      <x:c r="FQ345" s="194" t="s">
        <x:v>21</x:v>
      </x:c>
    </x:row>
  </x:sheetData>
  <x:mergeCells count="5">
    <x:mergeCell ref="B2:F2"/>
    <x:mergeCell ref="B7:F7"/>
    <x:mergeCell ref="B18:E18"/>
    <x:mergeCell ref="B29:E29"/>
    <x:mergeCell ref="B58:F58"/>
  </x:mergeCells>
  <x:conditionalFormatting sqref="H1:AT237 AU7:CS59">
    <x:cfRule type="expression" dxfId="0" priority="1" stopIfTrue="1" operator="equal">
      <x:formula>$C$11&gt;$FN$324</x:formula>
    </x:cfRule>
  </x:conditionalFormatting>
  <x:conditionalFormatting sqref="F27:F27">
    <x:cfRule type="cellIs" dxfId="1" priority="2" stopIfTrue="1" operator="equal">
      <x:formula>$FQ$345</x:formula>
    </x:cfRule>
    <x:cfRule type="cellIs" dxfId="1" priority="3" stopIfTrue="1" operator="equal">
      <x:formula>$FP$345</x:formula>
    </x:cfRule>
  </x:conditionalFormatting>
  <x:conditionalFormatting sqref="F16:F16">
    <x:cfRule type="cellIs" dxfId="1" priority="4" stopIfTrue="1" operator="equal">
      <x:formula>$FQ$345</x:formula>
    </x:cfRule>
    <x:cfRule type="cellIs" dxfId="1" priority="5" stopIfTrue="1" operator="equal">
      <x:formula>$FP$345</x:formula>
    </x:cfRule>
  </x:conditionalFormatting>
  <x:conditionalFormatting sqref="A58:B59 G58:G59 C59:F59">
    <x:cfRule type="expression" dxfId="0" priority="6" stopIfTrue="1" operator="equal">
      <x:formula>$C$11&gt;$FN$324</x:formula>
    </x:cfRule>
  </x:conditionalFormatting>
  <x:dataValidations count="4">
    <x:dataValidation type="date" errorStyle="stop" operator="between" allowBlank="1" showDropDown="0" showInputMessage="1" showErrorMessage="1" errorTitle="Ошибка" error="Неверно указан срок депозита._x000a_Размещение средств возможно на срок от 31 до 366 дней (включительно)" promptTitle="" prompt="" sqref="F26:F26">
      <x:formula1>C4+31</x:formula1>
      <x:formula2>C4+366</x:formula2>
    </x:dataValidation>
    <x:dataValidation type="whole" errorStyle="stop" operator="between" allowBlank="1" showDropDown="0" showInputMessage="1" showErrorMessage="1" errorTitle="Ошибка" error="Неверно указан срок депозита._x000a_Размещение средств возможно на срок от 31 до 366 дней (включительно)" promptTitle="" prompt="" sqref="C15:C16">
      <x:formula1>31</x:formula1>
      <x:formula2>366</x:formula2>
    </x:dataValidation>
    <x:dataValidation type="list" errorStyle="stop" operator="between" allowBlank="1" showDropDown="0" showInputMessage="1" showErrorMessage="1" errorTitle="" error="" promptTitle="" prompt="" sqref="C9:C9">
      <x:formula1>"рубли"</x:formula1>
      <x:formula2/>
    </x:dataValidation>
    <x:dataValidation type="whole" errorStyle="stop" operator="between" allowBlank="1" showDropDown="0" showInputMessage="1" showErrorMessage="1" errorTitle="" error="Срок депозита должен быть от 7 до 1 096 дней включительно" promptTitle="" prompt="" sqref="IT15:IT16">
      <x:formula1>7</x:formula1>
      <x:formula2>1096</x:formula2>
    </x:dataValidation>
  </x:dataValidations>
  <x:printOptions horizontalCentered="0" verticalCentered="0" headings="0" gridLines="0"/>
  <x:pageMargins left="0.7086614173228347" right="0.7086614173228347" top="0.7480314960629921" bottom="0.7480314960629921" header="0.31496062992125984" footer="0.31496062992125984"/>
  <x:pageSetup paperSize="9" pageOrder="downThenOver" orientation="portrait" blackAndWhite="0" draft="0" cellComments="none" errors="blank" r:id="rId1"/>
  <x:headerFooter alignWithMargins="0"/>
  <x:colBreaks count="1" manualBreakCount="1">
    <x:brk id="7" max="1048575" man="1"/>
  </x:colBreaks>
  <x:drawing r:id="rId2"/>
  <x:tableParts count="0"/>
  <x:extLst>
    <x: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errorTitle="Ошибка" error="Сумма депозита превышает максимально допустимую">
          <x14:formula1>
            <xm:f>0</xm:f>
          </x14:formula1>
          <x14:formula2>
            <xm:f>Отзываемый_ИП_руб!D352</xm:f>
          </x14:formula2>
          <xm:sqref>C11</xm:sqref>
        </x14:dataValidation>
      </x14:dataValidations>
    </x:ext>
  </x:extLst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Лист4">
    <x:tabColor indexed="44"/>
    <x:outlinePr summaryBelow="1" summaryRight="1"/>
  </x:sheetPr>
  <x:dimension ref="A1:X352"/>
  <x:sheetViews>
    <x:sheetView zoomScale="85" zoomScaleSheetLayoutView="85" workbookViewId="0">
      <x:pane xSplit="0" ySplit="10" topLeftCell="A11" activePane="bottomLeft" state="frozenSplit"/>
      <x:selection activeCell="A7" sqref="A7 A7:B7"/>
      <x:selection pane="bottomLeft" activeCell="A7" sqref="A7 A7:B7"/>
    </x:sheetView>
  </x:sheetViews>
  <x:sheetFormatPr defaultColWidth="9.140625" defaultRowHeight="12.75" x14ac:dyDescent="0.2"/>
  <x:cols>
    <x:col min="1" max="1" width="10.285156" style="44" customWidth="1"/>
    <x:col min="2" max="2" width="9.710938" style="44" customWidth="1"/>
    <x:col min="3" max="4" width="22.710938" style="46" customWidth="1"/>
    <x:col min="5" max="11" width="17.285156" style="46" hidden="1" customWidth="1"/>
    <x:col min="12" max="16384" width="9.140625" style="46" customWidth="1"/>
  </x:cols>
  <x:sheetData>
    <x:row r="1" spans="1:24" s="44" customFormat="1" ht="15.75" customHeight="1" x14ac:dyDescent="0.2">
      <x:c r="A1" s="44" t="s"/>
      <x:c r="C1" s="46" t="s"/>
      <x:c r="D1" s="46" t="s"/>
      <x:c r="E1" s="47" t="s"/>
      <x:c r="F1" s="46" t="s"/>
      <x:c r="G1" s="46" t="s"/>
      <x:c r="H1" s="47" t="s"/>
      <x:c r="I1" s="46" t="s"/>
      <x:c r="J1" s="46" t="s"/>
      <x:c r="K1" s="47" t="s"/>
      <x:c r="P1" s="195" t="s"/>
      <x:c r="Q1" s="195" t="s"/>
      <x:c r="R1" s="195" t="s"/>
      <x:c r="S1" s="195" t="s"/>
      <x:c r="T1" s="195" t="s"/>
      <x:c r="U1" s="195" t="s"/>
      <x:c r="V1" s="195" t="s"/>
      <x:c r="W1" s="195" t="s"/>
      <x:c r="X1" s="195" t="s"/>
    </x:row>
    <x:row r="2" spans="1:24" s="44" customFormat="1" ht="15.75" customHeight="1" x14ac:dyDescent="0.25">
      <x:c r="A2" s="44" t="s"/>
      <x:c r="B2" s="44" t="s"/>
      <x:c r="C2" s="46" t="s"/>
      <x:c r="D2" s="46" t="s"/>
      <x:c r="E2" s="47" t="s"/>
      <x:c r="F2" s="46" t="s"/>
      <x:c r="G2" s="46" t="s"/>
      <x:c r="H2" s="47" t="s"/>
      <x:c r="I2" s="46" t="s"/>
      <x:c r="J2" s="46" t="s"/>
      <x:c r="K2" s="47" t="s"/>
      <x:c r="P2" s="196" t="s"/>
      <x:c r="Q2" s="196" t="s"/>
      <x:c r="R2" s="196" t="s"/>
      <x:c r="S2" s="196" t="s"/>
      <x:c r="T2" s="196" t="s"/>
      <x:c r="U2" s="196" t="s"/>
      <x:c r="V2" s="196" t="s"/>
      <x:c r="W2" s="196" t="s"/>
      <x:c r="X2" s="197" t="s"/>
    </x:row>
    <x:row r="3" spans="1:24" s="44" customFormat="1" x14ac:dyDescent="0.2">
      <x:c r="A3" s="44" t="s"/>
      <x:c r="E3" s="47" t="s"/>
      <x:c r="H3" s="47" t="s"/>
      <x:c r="K3" s="47" t="s"/>
    </x:row>
    <x:row r="4" spans="1:24" s="44" customFormat="1" ht="14.25" customHeight="1" x14ac:dyDescent="0.25">
      <x:c r="A4" s="198" t="s">
        <x:v>22</x:v>
      </x:c>
      <x:c r="B4" s="51" t="s"/>
      <x:c r="C4" s="51" t="s"/>
      <x:c r="D4" s="51" t="s"/>
      <x:c r="E4" s="51" t="s"/>
      <x:c r="F4" s="51" t="s"/>
      <x:c r="G4" s="51" t="s"/>
      <x:c r="H4" s="51" t="s"/>
      <x:c r="I4" s="51" t="s"/>
      <x:c r="J4" s="51" t="s"/>
      <x:c r="K4" s="51" t="s"/>
      <x:c r="R4" s="53" t="s"/>
    </x:row>
    <x:row r="5" spans="1:24" s="44" customFormat="1" ht="15" customHeight="1" x14ac:dyDescent="0.25">
      <x:c r="A5" s="199" t="s">
        <x:v>23</x:v>
      </x:c>
      <x:c r="B5" s="55" t="s"/>
      <x:c r="C5" s="56" t="s"/>
      <x:c r="D5" s="56" t="s"/>
      <x:c r="E5" s="57" t="s"/>
      <x:c r="F5" s="56" t="s"/>
      <x:c r="G5" s="56" t="s"/>
      <x:c r="H5" s="57" t="s"/>
      <x:c r="I5" s="56" t="s"/>
      <x:c r="J5" s="56" t="s"/>
      <x:c r="K5" s="57" t="s"/>
    </x:row>
    <x:row r="6" spans="1:24" s="44" customFormat="1" ht="14.25" customHeight="1" x14ac:dyDescent="0.25">
      <x:c r="A6" s="199" t="s">
        <x:v>24</x:v>
      </x:c>
      <x:c r="B6" s="55" t="s"/>
      <x:c r="C6" s="56" t="s"/>
      <x:c r="D6" s="56" t="s"/>
      <x:c r="E6" s="56" t="s"/>
      <x:c r="F6" s="56" t="s"/>
      <x:c r="G6" s="56" t="s"/>
      <x:c r="H6" s="56" t="s"/>
      <x:c r="I6" s="56" t="s"/>
      <x:c r="J6" s="56" t="s"/>
      <x:c r="K6" s="56" t="s"/>
    </x:row>
    <x:row r="7" spans="1:24" s="44" customFormat="1" ht="14.25" customHeight="1" x14ac:dyDescent="0.25">
      <x:c r="A7" s="200">
        <x:v>45819</x:v>
      </x:c>
      <x:c r="B7" s="200" t="s"/>
      <x:c r="C7" s="56" t="s"/>
      <x:c r="D7" s="56" t="s"/>
      <x:c r="E7" s="201" t="s"/>
      <x:c r="F7" s="56" t="s"/>
      <x:c r="G7" s="56" t="s"/>
      <x:c r="H7" s="201" t="s"/>
      <x:c r="I7" s="56" t="s"/>
      <x:c r="J7" s="56" t="s"/>
      <x:c r="K7" s="47" t="s">
        <x:v>25</x:v>
      </x:c>
    </x:row>
    <x:row r="8" spans="1:24" s="44" customFormat="1" ht="14.25" customHeight="1" thickBot="1" x14ac:dyDescent="0.25">
      <x:c r="A8" s="88" t="s"/>
      <x:c r="B8" s="89" t="s"/>
      <x:c r="C8" s="56" t="s"/>
      <x:c r="D8" s="60" t="s">
        <x:v>26</x:v>
      </x:c>
      <x:c r="F8" s="56" t="s"/>
      <x:c r="G8" s="56" t="s"/>
      <x:c r="H8" s="60" t="s"/>
      <x:c r="I8" s="56" t="s"/>
      <x:c r="J8" s="56" t="s"/>
      <x:c r="K8" s="60" t="s">
        <x:v>26</x:v>
      </x:c>
    </x:row>
    <x:row r="9" spans="1:24" s="63" customFormat="1" ht="72" customHeight="1" thickBot="1" x14ac:dyDescent="0.25">
      <x:c r="A9" s="135" t="s">
        <x:v>27</x:v>
      </x:c>
      <x:c r="B9" s="136" t="s"/>
      <x:c r="C9" s="142" t="s">
        <x:v>28</x:v>
      </x:c>
      <x:c r="D9" s="143" t="s"/>
      <x:c r="E9" s="121" t="s"/>
      <x:c r="F9" s="139" t="s">
        <x:v>29</x:v>
      </x:c>
      <x:c r="G9" s="140" t="s"/>
      <x:c r="H9" s="141" t="s"/>
      <x:c r="I9" s="139" t="s">
        <x:v>30</x:v>
      </x:c>
      <x:c r="J9" s="140" t="s"/>
      <x:c r="K9" s="141" t="s"/>
      <x:c r="L9" s="202" t="s"/>
      <x:c r="M9" s="203" t="s"/>
      <x:c r="Q9" s="116" t="s"/>
    </x:row>
    <x:row r="10" spans="1:24" s="63" customFormat="1" ht="25.5" customHeight="1" thickBot="1" x14ac:dyDescent="0.3">
      <x:c r="A10" s="137" t="s"/>
      <x:c r="B10" s="138" t="s"/>
      <x:c r="C10" s="123" t="s">
        <x:v>31</x:v>
      </x:c>
      <x:c r="D10" s="122" t="s">
        <x:v>32</x:v>
      </x:c>
      <x:c r="E10" s="65" t="s">
        <x:v>33</x:v>
      </x:c>
      <x:c r="F10" s="97" t="s">
        <x:v>34</x:v>
      </x:c>
      <x:c r="G10" s="64" t="s">
        <x:v>32</x:v>
      </x:c>
      <x:c r="H10" s="65" t="s">
        <x:v>33</x:v>
      </x:c>
      <x:c r="I10" s="97" t="s">
        <x:v>34</x:v>
      </x:c>
      <x:c r="J10" s="64" t="s">
        <x:v>32</x:v>
      </x:c>
      <x:c r="K10" s="65" t="s">
        <x:v>33</x:v>
      </x:c>
      <x:c r="L10" s="63" t="s"/>
      <x:c r="M10" s="63" t="s"/>
      <x:c r="N10" s="63" t="s"/>
      <x:c r="O10" s="63" t="s"/>
    </x:row>
    <x:row r="11" spans="1:24" s="1" customFormat="1" x14ac:dyDescent="0.2">
      <x:c r="A11" s="204" t="s">
        <x:v>35</x:v>
      </x:c>
      <x:c r="B11" s="98" t="n">
        <x:v>31</x:v>
      </x:c>
      <x:c r="C11" s="117" t="n">
        <x:v>11.45</x:v>
      </x:c>
      <x:c r="D11" s="115" t="n">
        <x:v>11.63</x:v>
      </x:c>
      <x:c r="E11" s="118" t="s"/>
      <x:c r="F11" s="117" t="s"/>
      <x:c r="G11" s="115" t="s"/>
      <x:c r="H11" s="118" t="s"/>
      <x:c r="I11" s="117" t="s"/>
      <x:c r="J11" s="115" t="s"/>
      <x:c r="K11" s="118" t="s"/>
    </x:row>
    <x:row r="12" spans="1:24" s="1" customFormat="1" x14ac:dyDescent="0.2">
      <x:c r="A12" s="205" t="s"/>
      <x:c r="B12" s="69" t="n">
        <x:v>32</x:v>
      </x:c>
      <x:c r="C12" s="99" t="n">
        <x:v>11.45</x:v>
      </x:c>
      <x:c r="D12" s="100" t="n">
        <x:v>11.63</x:v>
      </x:c>
      <x:c r="E12" s="101" t="s"/>
      <x:c r="F12" s="99" t="s"/>
      <x:c r="G12" s="100" t="s"/>
      <x:c r="H12" s="101" t="s"/>
      <x:c r="I12" s="99" t="s"/>
      <x:c r="J12" s="100" t="s"/>
      <x:c r="K12" s="101" t="s"/>
    </x:row>
    <x:row r="13" spans="1:24" s="1" customFormat="1" x14ac:dyDescent="0.2">
      <x:c r="A13" s="205" t="s"/>
      <x:c r="B13" s="69" t="n">
        <x:v>33</x:v>
      </x:c>
      <x:c r="C13" s="102" t="n">
        <x:v>11.45</x:v>
      </x:c>
      <x:c r="D13" s="71" t="n">
        <x:v>11.63</x:v>
      </x:c>
      <x:c r="E13" s="103" t="s"/>
      <x:c r="F13" s="102" t="s"/>
      <x:c r="G13" s="71" t="s"/>
      <x:c r="H13" s="103" t="s"/>
      <x:c r="I13" s="102" t="s"/>
      <x:c r="J13" s="71" t="s"/>
      <x:c r="K13" s="103" t="s"/>
    </x:row>
    <x:row r="14" spans="1:24" s="1" customFormat="1" x14ac:dyDescent="0.2">
      <x:c r="A14" s="205" t="s"/>
      <x:c r="B14" s="69" t="n">
        <x:v>34</x:v>
      </x:c>
      <x:c r="C14" s="102" t="n">
        <x:v>11.45</x:v>
      </x:c>
      <x:c r="D14" s="71" t="n">
        <x:v>11.63</x:v>
      </x:c>
      <x:c r="E14" s="103" t="s"/>
      <x:c r="F14" s="102" t="s"/>
      <x:c r="G14" s="71" t="s"/>
      <x:c r="H14" s="103" t="s"/>
      <x:c r="I14" s="102" t="s"/>
      <x:c r="J14" s="71" t="s"/>
      <x:c r="K14" s="103" t="s"/>
    </x:row>
    <x:row r="15" spans="1:24" s="1" customFormat="1" x14ac:dyDescent="0.2">
      <x:c r="A15" s="205" t="s"/>
      <x:c r="B15" s="69" t="n">
        <x:v>35</x:v>
      </x:c>
      <x:c r="C15" s="102" t="n">
        <x:v>11.44</x:v>
      </x:c>
      <x:c r="D15" s="71" t="n">
        <x:v>11.62</x:v>
      </x:c>
      <x:c r="E15" s="103" t="s"/>
      <x:c r="F15" s="102" t="s"/>
      <x:c r="G15" s="71" t="s"/>
      <x:c r="H15" s="103" t="s"/>
      <x:c r="I15" s="102" t="s"/>
      <x:c r="J15" s="71" t="s"/>
      <x:c r="K15" s="103" t="s"/>
    </x:row>
    <x:row r="16" spans="1:24" s="1" customFormat="1" x14ac:dyDescent="0.2">
      <x:c r="A16" s="205" t="s"/>
      <x:c r="B16" s="69" t="n">
        <x:v>36</x:v>
      </x:c>
      <x:c r="C16" s="102" t="n">
        <x:v>11.44</x:v>
      </x:c>
      <x:c r="D16" s="71" t="n">
        <x:v>11.62</x:v>
      </x:c>
      <x:c r="E16" s="103" t="s"/>
      <x:c r="F16" s="102" t="s"/>
      <x:c r="G16" s="71" t="s"/>
      <x:c r="H16" s="103" t="s"/>
      <x:c r="I16" s="102" t="s"/>
      <x:c r="J16" s="71" t="s"/>
      <x:c r="K16" s="103" t="s"/>
    </x:row>
    <x:row r="17" spans="1:24" s="1" customFormat="1" x14ac:dyDescent="0.2">
      <x:c r="A17" s="205" t="s"/>
      <x:c r="B17" s="69" t="n">
        <x:v>37</x:v>
      </x:c>
      <x:c r="C17" s="102" t="n">
        <x:v>11.44</x:v>
      </x:c>
      <x:c r="D17" s="71" t="n">
        <x:v>11.62</x:v>
      </x:c>
      <x:c r="E17" s="103" t="s"/>
      <x:c r="F17" s="102" t="s"/>
      <x:c r="G17" s="71" t="s"/>
      <x:c r="H17" s="103" t="s"/>
      <x:c r="I17" s="102" t="s"/>
      <x:c r="J17" s="71" t="s"/>
      <x:c r="K17" s="103" t="s"/>
    </x:row>
    <x:row r="18" spans="1:24" s="1" customFormat="1" x14ac:dyDescent="0.2">
      <x:c r="A18" s="205" t="s"/>
      <x:c r="B18" s="69" t="n">
        <x:v>38</x:v>
      </x:c>
      <x:c r="C18" s="102" t="n">
        <x:v>11.44</x:v>
      </x:c>
      <x:c r="D18" s="71" t="n">
        <x:v>11.62</x:v>
      </x:c>
      <x:c r="E18" s="103" t="s"/>
      <x:c r="F18" s="102" t="s"/>
      <x:c r="G18" s="71" t="s"/>
      <x:c r="H18" s="103" t="s"/>
      <x:c r="I18" s="102" t="s"/>
      <x:c r="J18" s="71" t="s"/>
      <x:c r="K18" s="103" t="s"/>
    </x:row>
    <x:row r="19" spans="1:24" s="1" customFormat="1" x14ac:dyDescent="0.2">
      <x:c r="A19" s="205" t="s"/>
      <x:c r="B19" s="69" t="n">
        <x:v>39</x:v>
      </x:c>
      <x:c r="C19" s="102" t="n">
        <x:v>11.44</x:v>
      </x:c>
      <x:c r="D19" s="71" t="n">
        <x:v>11.62</x:v>
      </x:c>
      <x:c r="E19" s="103" t="s"/>
      <x:c r="F19" s="102" t="s"/>
      <x:c r="G19" s="71" t="s"/>
      <x:c r="H19" s="103" t="s"/>
      <x:c r="I19" s="102" t="s"/>
      <x:c r="J19" s="71" t="s"/>
      <x:c r="K19" s="103" t="s"/>
    </x:row>
    <x:row r="20" spans="1:24" s="1" customFormat="1" x14ac:dyDescent="0.2">
      <x:c r="A20" s="205" t="s"/>
      <x:c r="B20" s="69" t="n">
        <x:v>40</x:v>
      </x:c>
      <x:c r="C20" s="102" t="n">
        <x:v>11.44</x:v>
      </x:c>
      <x:c r="D20" s="71" t="n">
        <x:v>11.62</x:v>
      </x:c>
      <x:c r="E20" s="103" t="s"/>
      <x:c r="F20" s="102" t="s"/>
      <x:c r="G20" s="71" t="s"/>
      <x:c r="H20" s="103" t="s"/>
      <x:c r="I20" s="102" t="s"/>
      <x:c r="J20" s="71" t="s"/>
      <x:c r="K20" s="103" t="s"/>
    </x:row>
    <x:row r="21" spans="1:24" s="1" customFormat="1" x14ac:dyDescent="0.2">
      <x:c r="A21" s="205" t="s"/>
      <x:c r="B21" s="69" t="n">
        <x:v>41</x:v>
      </x:c>
      <x:c r="C21" s="102" t="n">
        <x:v>11.44</x:v>
      </x:c>
      <x:c r="D21" s="71" t="n">
        <x:v>11.61</x:v>
      </x:c>
      <x:c r="E21" s="103" t="s"/>
      <x:c r="F21" s="102" t="s"/>
      <x:c r="G21" s="71" t="s"/>
      <x:c r="H21" s="103" t="s"/>
      <x:c r="I21" s="102" t="s"/>
      <x:c r="J21" s="71" t="s"/>
      <x:c r="K21" s="103" t="s"/>
    </x:row>
    <x:row r="22" spans="1:24" s="1" customFormat="1" x14ac:dyDescent="0.2">
      <x:c r="A22" s="205" t="s"/>
      <x:c r="B22" s="69" t="n">
        <x:v>42</x:v>
      </x:c>
      <x:c r="C22" s="102" t="n">
        <x:v>11.44</x:v>
      </x:c>
      <x:c r="D22" s="71" t="n">
        <x:v>11.61</x:v>
      </x:c>
      <x:c r="E22" s="103" t="s"/>
      <x:c r="F22" s="102" t="s"/>
      <x:c r="G22" s="71" t="s"/>
      <x:c r="H22" s="103" t="s"/>
      <x:c r="I22" s="102" t="s"/>
      <x:c r="J22" s="71" t="s"/>
      <x:c r="K22" s="103" t="s"/>
    </x:row>
    <x:row r="23" spans="1:24" s="1" customFormat="1" x14ac:dyDescent="0.2">
      <x:c r="A23" s="205" t="s"/>
      <x:c r="B23" s="69" t="n">
        <x:v>43</x:v>
      </x:c>
      <x:c r="C23" s="102" t="n">
        <x:v>11.43</x:v>
      </x:c>
      <x:c r="D23" s="71" t="n">
        <x:v>11.61</x:v>
      </x:c>
      <x:c r="E23" s="103" t="s"/>
      <x:c r="F23" s="102" t="s"/>
      <x:c r="G23" s="71" t="s"/>
      <x:c r="H23" s="103" t="s"/>
      <x:c r="I23" s="102" t="s"/>
      <x:c r="J23" s="71" t="s"/>
      <x:c r="K23" s="103" t="s"/>
    </x:row>
    <x:row r="24" spans="1:24" s="1" customFormat="1" x14ac:dyDescent="0.2">
      <x:c r="A24" s="205" t="s"/>
      <x:c r="B24" s="69" t="n">
        <x:v>44</x:v>
      </x:c>
      <x:c r="C24" s="102" t="n">
        <x:v>11.43</x:v>
      </x:c>
      <x:c r="D24" s="71" t="n">
        <x:v>11.61</x:v>
      </x:c>
      <x:c r="E24" s="103" t="s"/>
      <x:c r="F24" s="102" t="s"/>
      <x:c r="G24" s="71" t="s"/>
      <x:c r="H24" s="103" t="s"/>
      <x:c r="I24" s="102" t="s"/>
      <x:c r="J24" s="71" t="s"/>
      <x:c r="K24" s="103" t="s"/>
    </x:row>
    <x:row r="25" spans="1:24" s="1" customFormat="1" x14ac:dyDescent="0.2">
      <x:c r="A25" s="205" t="s"/>
      <x:c r="B25" s="69" t="n">
        <x:v>45</x:v>
      </x:c>
      <x:c r="C25" s="102" t="n">
        <x:v>11.43</x:v>
      </x:c>
      <x:c r="D25" s="71" t="n">
        <x:v>11.61</x:v>
      </x:c>
      <x:c r="E25" s="103" t="s"/>
      <x:c r="F25" s="102" t="s"/>
      <x:c r="G25" s="71" t="s"/>
      <x:c r="H25" s="103" t="s"/>
      <x:c r="I25" s="102" t="s"/>
      <x:c r="J25" s="71" t="s"/>
      <x:c r="K25" s="103" t="s"/>
    </x:row>
    <x:row r="26" spans="1:24" s="1" customFormat="1" x14ac:dyDescent="0.2">
      <x:c r="A26" s="205" t="s"/>
      <x:c r="B26" s="69" t="n">
        <x:v>46</x:v>
      </x:c>
      <x:c r="C26" s="102" t="n">
        <x:v>11.43</x:v>
      </x:c>
      <x:c r="D26" s="71" t="n">
        <x:v>11.61</x:v>
      </x:c>
      <x:c r="E26" s="103" t="s"/>
      <x:c r="F26" s="102" t="s"/>
      <x:c r="G26" s="71" t="s"/>
      <x:c r="H26" s="103" t="s"/>
      <x:c r="I26" s="102" t="s"/>
      <x:c r="J26" s="71" t="s"/>
      <x:c r="K26" s="103" t="s"/>
    </x:row>
    <x:row r="27" spans="1:24" s="1" customFormat="1" x14ac:dyDescent="0.2">
      <x:c r="A27" s="205" t="s"/>
      <x:c r="B27" s="69" t="n">
        <x:v>47</x:v>
      </x:c>
      <x:c r="C27" s="102" t="n">
        <x:v>11.43</x:v>
      </x:c>
      <x:c r="D27" s="71" t="n">
        <x:v>11.6</x:v>
      </x:c>
      <x:c r="E27" s="103" t="s"/>
      <x:c r="F27" s="102" t="s"/>
      <x:c r="G27" s="71" t="s"/>
      <x:c r="H27" s="103" t="s"/>
      <x:c r="I27" s="102" t="s"/>
      <x:c r="J27" s="71" t="s"/>
      <x:c r="K27" s="103" t="s"/>
    </x:row>
    <x:row r="28" spans="1:24" s="1" customFormat="1" x14ac:dyDescent="0.2">
      <x:c r="A28" s="205" t="s"/>
      <x:c r="B28" s="69" t="n">
        <x:v>48</x:v>
      </x:c>
      <x:c r="C28" s="102" t="n">
        <x:v>11.43</x:v>
      </x:c>
      <x:c r="D28" s="71" t="n">
        <x:v>11.6</x:v>
      </x:c>
      <x:c r="E28" s="103" t="s"/>
      <x:c r="F28" s="102" t="s"/>
      <x:c r="G28" s="71" t="s"/>
      <x:c r="H28" s="103" t="s"/>
      <x:c r="I28" s="102" t="s"/>
      <x:c r="J28" s="71" t="s"/>
      <x:c r="K28" s="103" t="s"/>
    </x:row>
    <x:row r="29" spans="1:24" s="1" customFormat="1" x14ac:dyDescent="0.2">
      <x:c r="A29" s="205" t="s"/>
      <x:c r="B29" s="69" t="n">
        <x:v>49</x:v>
      </x:c>
      <x:c r="C29" s="102" t="n">
        <x:v>11.43</x:v>
      </x:c>
      <x:c r="D29" s="71" t="n">
        <x:v>11.6</x:v>
      </x:c>
      <x:c r="E29" s="103" t="s"/>
      <x:c r="F29" s="102" t="s"/>
      <x:c r="G29" s="71" t="s"/>
      <x:c r="H29" s="103" t="s"/>
      <x:c r="I29" s="102" t="s"/>
      <x:c r="J29" s="71" t="s"/>
      <x:c r="K29" s="103" t="s"/>
    </x:row>
    <x:row r="30" spans="1:24" s="1" customFormat="1" x14ac:dyDescent="0.2">
      <x:c r="A30" s="205" t="s"/>
      <x:c r="B30" s="69" t="n">
        <x:v>50</x:v>
      </x:c>
      <x:c r="C30" s="102" t="n">
        <x:v>11.42</x:v>
      </x:c>
      <x:c r="D30" s="71" t="n">
        <x:v>11.6</x:v>
      </x:c>
      <x:c r="E30" s="103" t="s"/>
      <x:c r="F30" s="102" t="s"/>
      <x:c r="G30" s="71" t="s"/>
      <x:c r="H30" s="103" t="s"/>
      <x:c r="I30" s="102" t="s"/>
      <x:c r="J30" s="71" t="s"/>
      <x:c r="K30" s="103" t="s"/>
    </x:row>
    <x:row r="31" spans="1:24" s="1" customFormat="1" x14ac:dyDescent="0.2">
      <x:c r="A31" s="205" t="s"/>
      <x:c r="B31" s="69" t="n">
        <x:v>51</x:v>
      </x:c>
      <x:c r="C31" s="102" t="n">
        <x:v>11.42</x:v>
      </x:c>
      <x:c r="D31" s="71" t="n">
        <x:v>11.6</x:v>
      </x:c>
      <x:c r="E31" s="103" t="s"/>
      <x:c r="F31" s="102" t="s"/>
      <x:c r="G31" s="71" t="s"/>
      <x:c r="H31" s="103" t="s"/>
      <x:c r="I31" s="102" t="s"/>
      <x:c r="J31" s="71" t="s"/>
      <x:c r="K31" s="103" t="s"/>
    </x:row>
    <x:row r="32" spans="1:24" s="1" customFormat="1" x14ac:dyDescent="0.2">
      <x:c r="A32" s="205" t="s"/>
      <x:c r="B32" s="69" t="n">
        <x:v>52</x:v>
      </x:c>
      <x:c r="C32" s="102" t="n">
        <x:v>11.42</x:v>
      </x:c>
      <x:c r="D32" s="71" t="n">
        <x:v>11.6</x:v>
      </x:c>
      <x:c r="E32" s="103" t="s"/>
      <x:c r="F32" s="102" t="s"/>
      <x:c r="G32" s="71" t="s"/>
      <x:c r="H32" s="103" t="s"/>
      <x:c r="I32" s="102" t="s"/>
      <x:c r="J32" s="71" t="s"/>
      <x:c r="K32" s="103" t="s"/>
    </x:row>
    <x:row r="33" spans="1:24" s="1" customFormat="1" x14ac:dyDescent="0.2">
      <x:c r="A33" s="205" t="s"/>
      <x:c r="B33" s="69" t="n">
        <x:v>53</x:v>
      </x:c>
      <x:c r="C33" s="102" t="n">
        <x:v>11.42</x:v>
      </x:c>
      <x:c r="D33" s="71" t="n">
        <x:v>11.59</x:v>
      </x:c>
      <x:c r="E33" s="103" t="s"/>
      <x:c r="F33" s="102" t="s"/>
      <x:c r="G33" s="71" t="s"/>
      <x:c r="H33" s="103" t="s"/>
      <x:c r="I33" s="102" t="s"/>
      <x:c r="J33" s="71" t="s"/>
      <x:c r="K33" s="103" t="s"/>
    </x:row>
    <x:row r="34" spans="1:24" s="1" customFormat="1" x14ac:dyDescent="0.2">
      <x:c r="A34" s="205" t="s"/>
      <x:c r="B34" s="69" t="n">
        <x:v>54</x:v>
      </x:c>
      <x:c r="C34" s="102" t="n">
        <x:v>11.42</x:v>
      </x:c>
      <x:c r="D34" s="71" t="n">
        <x:v>11.59</x:v>
      </x:c>
      <x:c r="E34" s="103" t="s"/>
      <x:c r="F34" s="102" t="s"/>
      <x:c r="G34" s="71" t="s"/>
      <x:c r="H34" s="103" t="s"/>
      <x:c r="I34" s="102" t="s"/>
      <x:c r="J34" s="71" t="s"/>
      <x:c r="K34" s="103" t="s"/>
    </x:row>
    <x:row r="35" spans="1:24" s="1" customFormat="1" x14ac:dyDescent="0.2">
      <x:c r="A35" s="205" t="s"/>
      <x:c r="B35" s="69" t="n">
        <x:v>55</x:v>
      </x:c>
      <x:c r="C35" s="102" t="n">
        <x:v>11.42</x:v>
      </x:c>
      <x:c r="D35" s="71" t="n">
        <x:v>11.59</x:v>
      </x:c>
      <x:c r="E35" s="103" t="s"/>
      <x:c r="F35" s="102" t="s"/>
      <x:c r="G35" s="71" t="s"/>
      <x:c r="H35" s="103" t="s"/>
      <x:c r="I35" s="102" t="s"/>
      <x:c r="J35" s="71" t="s"/>
      <x:c r="K35" s="103" t="s"/>
    </x:row>
    <x:row r="36" spans="1:24" s="1" customFormat="1" x14ac:dyDescent="0.2">
      <x:c r="A36" s="205" t="s"/>
      <x:c r="B36" s="69" t="n">
        <x:v>56</x:v>
      </x:c>
      <x:c r="C36" s="102" t="n">
        <x:v>11.42</x:v>
      </x:c>
      <x:c r="D36" s="71" t="n">
        <x:v>11.59</x:v>
      </x:c>
      <x:c r="E36" s="103" t="s"/>
      <x:c r="F36" s="102" t="s"/>
      <x:c r="G36" s="71" t="s"/>
      <x:c r="H36" s="103" t="s"/>
      <x:c r="I36" s="102" t="s"/>
      <x:c r="J36" s="71" t="s"/>
      <x:c r="K36" s="103" t="s"/>
    </x:row>
    <x:row r="37" spans="1:24" s="1" customFormat="1" x14ac:dyDescent="0.2">
      <x:c r="A37" s="205" t="s"/>
      <x:c r="B37" s="69" t="n">
        <x:v>57</x:v>
      </x:c>
      <x:c r="C37" s="102" t="n">
        <x:v>11.42</x:v>
      </x:c>
      <x:c r="D37" s="71" t="n">
        <x:v>11.59</x:v>
      </x:c>
      <x:c r="E37" s="103" t="s"/>
      <x:c r="F37" s="102" t="s"/>
      <x:c r="G37" s="71" t="s"/>
      <x:c r="H37" s="103" t="s"/>
      <x:c r="I37" s="102" t="s"/>
      <x:c r="J37" s="71" t="s"/>
      <x:c r="K37" s="103" t="s"/>
    </x:row>
    <x:row r="38" spans="1:24" s="1" customFormat="1" x14ac:dyDescent="0.2">
      <x:c r="A38" s="205" t="s"/>
      <x:c r="B38" s="69" t="n">
        <x:v>58</x:v>
      </x:c>
      <x:c r="C38" s="102" t="n">
        <x:v>11.41</x:v>
      </x:c>
      <x:c r="D38" s="71" t="n">
        <x:v>11.59</x:v>
      </x:c>
      <x:c r="E38" s="103" t="s"/>
      <x:c r="F38" s="102" t="s"/>
      <x:c r="G38" s="71" t="s"/>
      <x:c r="H38" s="103" t="s"/>
      <x:c r="I38" s="102" t="s"/>
      <x:c r="J38" s="71" t="s"/>
      <x:c r="K38" s="103" t="s"/>
    </x:row>
    <x:row r="39" spans="1:24" s="1" customFormat="1" x14ac:dyDescent="0.2">
      <x:c r="A39" s="205" t="s"/>
      <x:c r="B39" s="69" t="n">
        <x:v>59</x:v>
      </x:c>
      <x:c r="C39" s="102" t="n">
        <x:v>11.41</x:v>
      </x:c>
      <x:c r="D39" s="71" t="n">
        <x:v>11.58</x:v>
      </x:c>
      <x:c r="E39" s="103" t="s"/>
      <x:c r="F39" s="102" t="s"/>
      <x:c r="G39" s="71" t="s"/>
      <x:c r="H39" s="103" t="s"/>
      <x:c r="I39" s="102" t="s"/>
      <x:c r="J39" s="71" t="s"/>
      <x:c r="K39" s="103" t="s"/>
    </x:row>
    <x:row r="40" spans="1:24" s="1" customFormat="1" x14ac:dyDescent="0.2">
      <x:c r="A40" s="205" t="s"/>
      <x:c r="B40" s="72" t="n">
        <x:v>60</x:v>
      </x:c>
      <x:c r="C40" s="102" t="n">
        <x:v>11.41</x:v>
      </x:c>
      <x:c r="D40" s="71" t="n">
        <x:v>11.58</x:v>
      </x:c>
      <x:c r="E40" s="103" t="s"/>
      <x:c r="F40" s="102" t="s"/>
      <x:c r="G40" s="71" t="s"/>
      <x:c r="H40" s="103" t="s"/>
      <x:c r="I40" s="102" t="s"/>
      <x:c r="J40" s="71" t="s"/>
      <x:c r="K40" s="103" t="s"/>
    </x:row>
    <x:row r="41" spans="1:24" s="1" customFormat="1" x14ac:dyDescent="0.2">
      <x:c r="A41" s="204" t="s">
        <x:v>36</x:v>
      </x:c>
      <x:c r="B41" s="74" t="n">
        <x:v>61</x:v>
      </x:c>
      <x:c r="C41" s="104" t="n">
        <x:v>11.41</x:v>
      </x:c>
      <x:c r="D41" s="76" t="n">
        <x:v>11.58</x:v>
      </x:c>
      <x:c r="E41" s="83" t="s"/>
      <x:c r="F41" s="104" t="s"/>
      <x:c r="G41" s="76" t="s"/>
      <x:c r="H41" s="83" t="s"/>
      <x:c r="I41" s="104" t="s"/>
      <x:c r="J41" s="76" t="s"/>
      <x:c r="K41" s="83" t="s"/>
    </x:row>
    <x:row r="42" spans="1:24" s="1" customFormat="1" x14ac:dyDescent="0.2">
      <x:c r="A42" s="205" t="s"/>
      <x:c r="B42" s="69" t="n">
        <x:v>62</x:v>
      </x:c>
      <x:c r="C42" s="102" t="n">
        <x:v>11.4</x:v>
      </x:c>
      <x:c r="D42" s="71" t="n">
        <x:v>11.57</x:v>
      </x:c>
      <x:c r="E42" s="103" t="s"/>
      <x:c r="F42" s="102" t="s"/>
      <x:c r="G42" s="71" t="s"/>
      <x:c r="H42" s="103" t="s"/>
      <x:c r="I42" s="102" t="s"/>
      <x:c r="J42" s="71" t="s"/>
      <x:c r="K42" s="103" t="s"/>
    </x:row>
    <x:row r="43" spans="1:24" s="1" customFormat="1" x14ac:dyDescent="0.2">
      <x:c r="A43" s="205" t="s"/>
      <x:c r="B43" s="69" t="n">
        <x:v>63</x:v>
      </x:c>
      <x:c r="C43" s="102" t="n">
        <x:v>11.39</x:v>
      </x:c>
      <x:c r="D43" s="71" t="n">
        <x:v>11.56</x:v>
      </x:c>
      <x:c r="E43" s="103" t="s"/>
      <x:c r="F43" s="102" t="s"/>
      <x:c r="G43" s="71" t="s"/>
      <x:c r="H43" s="103" t="s"/>
      <x:c r="I43" s="102" t="s"/>
      <x:c r="J43" s="71" t="s"/>
      <x:c r="K43" s="103" t="s"/>
    </x:row>
    <x:row r="44" spans="1:24" s="1" customFormat="1" x14ac:dyDescent="0.2">
      <x:c r="A44" s="205" t="s"/>
      <x:c r="B44" s="69" t="n">
        <x:v>64</x:v>
      </x:c>
      <x:c r="C44" s="102" t="n">
        <x:v>11.38</x:v>
      </x:c>
      <x:c r="D44" s="71" t="n">
        <x:v>11.55</x:v>
      </x:c>
      <x:c r="E44" s="103" t="s"/>
      <x:c r="F44" s="102" t="s"/>
      <x:c r="G44" s="71" t="s"/>
      <x:c r="H44" s="103" t="s"/>
      <x:c r="I44" s="102" t="s"/>
      <x:c r="J44" s="71" t="s"/>
      <x:c r="K44" s="103" t="s"/>
    </x:row>
    <x:row r="45" spans="1:24" s="1" customFormat="1" x14ac:dyDescent="0.2">
      <x:c r="A45" s="205" t="s"/>
      <x:c r="B45" s="69" t="n">
        <x:v>65</x:v>
      </x:c>
      <x:c r="C45" s="102" t="n">
        <x:v>11.38</x:v>
      </x:c>
      <x:c r="D45" s="71" t="n">
        <x:v>11.55</x:v>
      </x:c>
      <x:c r="E45" s="103" t="s"/>
      <x:c r="F45" s="102" t="s"/>
      <x:c r="G45" s="71" t="s"/>
      <x:c r="H45" s="103" t="s"/>
      <x:c r="I45" s="102" t="s"/>
      <x:c r="J45" s="71" t="s"/>
      <x:c r="K45" s="103" t="s"/>
    </x:row>
    <x:row r="46" spans="1:24" s="1" customFormat="1" x14ac:dyDescent="0.2">
      <x:c r="A46" s="205" t="s"/>
      <x:c r="B46" s="69" t="n">
        <x:v>66</x:v>
      </x:c>
      <x:c r="C46" s="102" t="n">
        <x:v>11.37</x:v>
      </x:c>
      <x:c r="D46" s="71" t="n">
        <x:v>11.54</x:v>
      </x:c>
      <x:c r="E46" s="103" t="s"/>
      <x:c r="F46" s="102" t="s"/>
      <x:c r="G46" s="71" t="s"/>
      <x:c r="H46" s="103" t="s"/>
      <x:c r="I46" s="102" t="s"/>
      <x:c r="J46" s="71" t="s"/>
      <x:c r="K46" s="103" t="s"/>
    </x:row>
    <x:row r="47" spans="1:24" s="1" customFormat="1" x14ac:dyDescent="0.2">
      <x:c r="A47" s="205" t="s"/>
      <x:c r="B47" s="69" t="n">
        <x:v>67</x:v>
      </x:c>
      <x:c r="C47" s="102" t="n">
        <x:v>11.36</x:v>
      </x:c>
      <x:c r="D47" s="71" t="n">
        <x:v>11.53</x:v>
      </x:c>
      <x:c r="E47" s="103" t="s"/>
      <x:c r="F47" s="102" t="s"/>
      <x:c r="G47" s="71" t="s"/>
      <x:c r="H47" s="103" t="s"/>
      <x:c r="I47" s="102" t="s"/>
      <x:c r="J47" s="71" t="s"/>
      <x:c r="K47" s="103" t="s"/>
    </x:row>
    <x:row r="48" spans="1:24" s="1" customFormat="1" x14ac:dyDescent="0.2">
      <x:c r="A48" s="205" t="s"/>
      <x:c r="B48" s="69" t="n">
        <x:v>68</x:v>
      </x:c>
      <x:c r="C48" s="102" t="n">
        <x:v>11.35</x:v>
      </x:c>
      <x:c r="D48" s="71" t="n">
        <x:v>11.52</x:v>
      </x:c>
      <x:c r="E48" s="103" t="s"/>
      <x:c r="F48" s="102" t="s"/>
      <x:c r="G48" s="71" t="s"/>
      <x:c r="H48" s="103" t="s"/>
      <x:c r="I48" s="102" t="s"/>
      <x:c r="J48" s="71" t="s"/>
      <x:c r="K48" s="103" t="s"/>
    </x:row>
    <x:row r="49" spans="1:24" s="1" customFormat="1" x14ac:dyDescent="0.2">
      <x:c r="A49" s="205" t="s"/>
      <x:c r="B49" s="69" t="n">
        <x:v>69</x:v>
      </x:c>
      <x:c r="C49" s="102" t="n">
        <x:v>11.34</x:v>
      </x:c>
      <x:c r="D49" s="71" t="n">
        <x:v>11.51</x:v>
      </x:c>
      <x:c r="E49" s="103" t="s"/>
      <x:c r="F49" s="102" t="s"/>
      <x:c r="G49" s="71" t="s"/>
      <x:c r="H49" s="103" t="s"/>
      <x:c r="I49" s="102" t="s"/>
      <x:c r="J49" s="71" t="s"/>
      <x:c r="K49" s="103" t="s"/>
    </x:row>
    <x:row r="50" spans="1:24" s="1" customFormat="1" x14ac:dyDescent="0.2">
      <x:c r="A50" s="205" t="s"/>
      <x:c r="B50" s="69" t="n">
        <x:v>70</x:v>
      </x:c>
      <x:c r="C50" s="102" t="n">
        <x:v>11.33</x:v>
      </x:c>
      <x:c r="D50" s="71" t="n">
        <x:v>11.5</x:v>
      </x:c>
      <x:c r="E50" s="103" t="s"/>
      <x:c r="F50" s="102" t="s"/>
      <x:c r="G50" s="71" t="s"/>
      <x:c r="H50" s="103" t="s"/>
      <x:c r="I50" s="102" t="s"/>
      <x:c r="J50" s="71" t="s"/>
      <x:c r="K50" s="103" t="s"/>
    </x:row>
    <x:row r="51" spans="1:24" s="1" customFormat="1" x14ac:dyDescent="0.2">
      <x:c r="A51" s="205" t="s"/>
      <x:c r="B51" s="69" t="n">
        <x:v>71</x:v>
      </x:c>
      <x:c r="C51" s="102" t="n">
        <x:v>11.33</x:v>
      </x:c>
      <x:c r="D51" s="71" t="n">
        <x:v>11.5</x:v>
      </x:c>
      <x:c r="E51" s="103" t="s"/>
      <x:c r="F51" s="102" t="s"/>
      <x:c r="G51" s="71" t="s"/>
      <x:c r="H51" s="103" t="s"/>
      <x:c r="I51" s="102" t="s"/>
      <x:c r="J51" s="71" t="s"/>
      <x:c r="K51" s="103" t="s"/>
    </x:row>
    <x:row r="52" spans="1:24" s="1" customFormat="1" x14ac:dyDescent="0.2">
      <x:c r="A52" s="205" t="s"/>
      <x:c r="B52" s="69" t="n">
        <x:v>72</x:v>
      </x:c>
      <x:c r="C52" s="102" t="n">
        <x:v>11.32</x:v>
      </x:c>
      <x:c r="D52" s="71" t="n">
        <x:v>11.49</x:v>
      </x:c>
      <x:c r="E52" s="103" t="s"/>
      <x:c r="F52" s="102" t="s"/>
      <x:c r="G52" s="71" t="s"/>
      <x:c r="H52" s="103" t="s"/>
      <x:c r="I52" s="102" t="s"/>
      <x:c r="J52" s="71" t="s"/>
      <x:c r="K52" s="103" t="s"/>
    </x:row>
    <x:row r="53" spans="1:24" s="1" customFormat="1" x14ac:dyDescent="0.2">
      <x:c r="A53" s="205" t="s"/>
      <x:c r="B53" s="69" t="n">
        <x:v>73</x:v>
      </x:c>
      <x:c r="C53" s="102" t="n">
        <x:v>11.31</x:v>
      </x:c>
      <x:c r="D53" s="71" t="n">
        <x:v>11.48</x:v>
      </x:c>
      <x:c r="E53" s="103" t="s"/>
      <x:c r="F53" s="102" t="s"/>
      <x:c r="G53" s="71" t="s"/>
      <x:c r="H53" s="103" t="s"/>
      <x:c r="I53" s="102" t="s"/>
      <x:c r="J53" s="71" t="s"/>
      <x:c r="K53" s="103" t="s"/>
    </x:row>
    <x:row r="54" spans="1:24" s="1" customFormat="1" x14ac:dyDescent="0.2">
      <x:c r="A54" s="205" t="s"/>
      <x:c r="B54" s="69" t="n">
        <x:v>74</x:v>
      </x:c>
      <x:c r="C54" s="102" t="n">
        <x:v>11.3</x:v>
      </x:c>
      <x:c r="D54" s="71" t="n">
        <x:v>11.47</x:v>
      </x:c>
      <x:c r="E54" s="103" t="s"/>
      <x:c r="F54" s="102" t="s"/>
      <x:c r="G54" s="71" t="s"/>
      <x:c r="H54" s="103" t="s"/>
      <x:c r="I54" s="102" t="s"/>
      <x:c r="J54" s="71" t="s"/>
      <x:c r="K54" s="103" t="s"/>
    </x:row>
    <x:row r="55" spans="1:24" s="1" customFormat="1" x14ac:dyDescent="0.2">
      <x:c r="A55" s="205" t="s"/>
      <x:c r="B55" s="69" t="n">
        <x:v>75</x:v>
      </x:c>
      <x:c r="C55" s="102" t="n">
        <x:v>11.29</x:v>
      </x:c>
      <x:c r="D55" s="71" t="n">
        <x:v>11.46</x:v>
      </x:c>
      <x:c r="E55" s="103" t="s"/>
      <x:c r="F55" s="102" t="s"/>
      <x:c r="G55" s="71" t="s"/>
      <x:c r="H55" s="103" t="s"/>
      <x:c r="I55" s="102" t="s"/>
      <x:c r="J55" s="71" t="s"/>
      <x:c r="K55" s="103" t="s"/>
    </x:row>
    <x:row r="56" spans="1:24" s="1" customFormat="1" x14ac:dyDescent="0.2">
      <x:c r="A56" s="205" t="s"/>
      <x:c r="B56" s="69" t="n">
        <x:v>76</x:v>
      </x:c>
      <x:c r="C56" s="102" t="n">
        <x:v>11.28</x:v>
      </x:c>
      <x:c r="D56" s="71" t="n">
        <x:v>11.45</x:v>
      </x:c>
      <x:c r="E56" s="103" t="s"/>
      <x:c r="F56" s="102" t="s"/>
      <x:c r="G56" s="71" t="s"/>
      <x:c r="H56" s="103" t="s"/>
      <x:c r="I56" s="102" t="s"/>
      <x:c r="J56" s="71" t="s"/>
      <x:c r="K56" s="103" t="s"/>
    </x:row>
    <x:row r="57" spans="1:24" s="1" customFormat="1" x14ac:dyDescent="0.2">
      <x:c r="A57" s="205" t="s"/>
      <x:c r="B57" s="69" t="n">
        <x:v>77</x:v>
      </x:c>
      <x:c r="C57" s="102" t="n">
        <x:v>11.28</x:v>
      </x:c>
      <x:c r="D57" s="71" t="n">
        <x:v>11.45</x:v>
      </x:c>
      <x:c r="E57" s="103" t="s"/>
      <x:c r="F57" s="102" t="s"/>
      <x:c r="G57" s="71" t="s"/>
      <x:c r="H57" s="103" t="s"/>
      <x:c r="I57" s="102" t="s"/>
      <x:c r="J57" s="71" t="s"/>
      <x:c r="K57" s="103" t="s"/>
    </x:row>
    <x:row r="58" spans="1:24" s="1" customFormat="1" x14ac:dyDescent="0.2">
      <x:c r="A58" s="205" t="s"/>
      <x:c r="B58" s="69" t="n">
        <x:v>78</x:v>
      </x:c>
      <x:c r="C58" s="102" t="n">
        <x:v>11.27</x:v>
      </x:c>
      <x:c r="D58" s="71" t="n">
        <x:v>11.44</x:v>
      </x:c>
      <x:c r="E58" s="103" t="s"/>
      <x:c r="F58" s="102" t="s"/>
      <x:c r="G58" s="71" t="s"/>
      <x:c r="H58" s="103" t="s"/>
      <x:c r="I58" s="102" t="s"/>
      <x:c r="J58" s="71" t="s"/>
      <x:c r="K58" s="103" t="s"/>
    </x:row>
    <x:row r="59" spans="1:24" s="1" customFormat="1" x14ac:dyDescent="0.2">
      <x:c r="A59" s="205" t="s"/>
      <x:c r="B59" s="69" t="n">
        <x:v>79</x:v>
      </x:c>
      <x:c r="C59" s="102" t="n">
        <x:v>11.26</x:v>
      </x:c>
      <x:c r="D59" s="71" t="n">
        <x:v>11.43</x:v>
      </x:c>
      <x:c r="E59" s="103" t="s"/>
      <x:c r="F59" s="102" t="s"/>
      <x:c r="G59" s="71" t="s"/>
      <x:c r="H59" s="103" t="s"/>
      <x:c r="I59" s="102" t="s"/>
      <x:c r="J59" s="71" t="s"/>
      <x:c r="K59" s="103" t="s"/>
    </x:row>
    <x:row r="60" spans="1:24" s="1" customFormat="1" x14ac:dyDescent="0.2">
      <x:c r="A60" s="205" t="s"/>
      <x:c r="B60" s="69" t="n">
        <x:v>80</x:v>
      </x:c>
      <x:c r="C60" s="102" t="n">
        <x:v>11.25</x:v>
      </x:c>
      <x:c r="D60" s="71" t="n">
        <x:v>11.42</x:v>
      </x:c>
      <x:c r="E60" s="103" t="s"/>
      <x:c r="F60" s="102" t="s"/>
      <x:c r="G60" s="71" t="s"/>
      <x:c r="H60" s="103" t="s"/>
      <x:c r="I60" s="102" t="s"/>
      <x:c r="J60" s="71" t="s"/>
      <x:c r="K60" s="103" t="s"/>
    </x:row>
    <x:row r="61" spans="1:24" s="1" customFormat="1" x14ac:dyDescent="0.2">
      <x:c r="A61" s="205" t="s"/>
      <x:c r="B61" s="69" t="n">
        <x:v>81</x:v>
      </x:c>
      <x:c r="C61" s="102" t="n">
        <x:v>11.24</x:v>
      </x:c>
      <x:c r="D61" s="71" t="n">
        <x:v>11.41</x:v>
      </x:c>
      <x:c r="E61" s="103" t="s"/>
      <x:c r="F61" s="102" t="s"/>
      <x:c r="G61" s="71" t="s"/>
      <x:c r="H61" s="103" t="s"/>
      <x:c r="I61" s="102" t="s"/>
      <x:c r="J61" s="71" t="s"/>
      <x:c r="K61" s="103" t="s"/>
    </x:row>
    <x:row r="62" spans="1:24" s="1" customFormat="1" x14ac:dyDescent="0.2">
      <x:c r="A62" s="205" t="s"/>
      <x:c r="B62" s="69" t="n">
        <x:v>82</x:v>
      </x:c>
      <x:c r="C62" s="102" t="n">
        <x:v>11.23</x:v>
      </x:c>
      <x:c r="D62" s="71" t="n">
        <x:v>11.4</x:v>
      </x:c>
      <x:c r="E62" s="103" t="s"/>
      <x:c r="F62" s="102" t="s"/>
      <x:c r="G62" s="71" t="s"/>
      <x:c r="H62" s="103" t="s"/>
      <x:c r="I62" s="102" t="s"/>
      <x:c r="J62" s="71" t="s"/>
      <x:c r="K62" s="103" t="s"/>
    </x:row>
    <x:row r="63" spans="1:24" s="1" customFormat="1" x14ac:dyDescent="0.2">
      <x:c r="A63" s="205" t="s"/>
      <x:c r="B63" s="69" t="n">
        <x:v>83</x:v>
      </x:c>
      <x:c r="C63" s="102" t="n">
        <x:v>11.23</x:v>
      </x:c>
      <x:c r="D63" s="71" t="n">
        <x:v>11.4</x:v>
      </x:c>
      <x:c r="E63" s="103" t="s"/>
      <x:c r="F63" s="102" t="s"/>
      <x:c r="G63" s="71" t="s"/>
      <x:c r="H63" s="103" t="s"/>
      <x:c r="I63" s="102" t="s"/>
      <x:c r="J63" s="71" t="s"/>
      <x:c r="K63" s="103" t="s"/>
    </x:row>
    <x:row r="64" spans="1:24" s="1" customFormat="1" x14ac:dyDescent="0.2">
      <x:c r="A64" s="205" t="s"/>
      <x:c r="B64" s="69" t="n">
        <x:v>84</x:v>
      </x:c>
      <x:c r="C64" s="102" t="n">
        <x:v>11.22</x:v>
      </x:c>
      <x:c r="D64" s="71" t="n">
        <x:v>11.39</x:v>
      </x:c>
      <x:c r="E64" s="103" t="s"/>
      <x:c r="F64" s="102" t="s"/>
      <x:c r="G64" s="71" t="s"/>
      <x:c r="H64" s="103" t="s"/>
      <x:c r="I64" s="102" t="s"/>
      <x:c r="J64" s="71" t="s"/>
      <x:c r="K64" s="103" t="s"/>
    </x:row>
    <x:row r="65" spans="1:24" s="1" customFormat="1" x14ac:dyDescent="0.2">
      <x:c r="A65" s="205" t="s"/>
      <x:c r="B65" s="69" t="n">
        <x:v>85</x:v>
      </x:c>
      <x:c r="C65" s="102" t="n">
        <x:v>11.21</x:v>
      </x:c>
      <x:c r="D65" s="71" t="n">
        <x:v>11.38</x:v>
      </x:c>
      <x:c r="E65" s="103" t="s"/>
      <x:c r="F65" s="102" t="s"/>
      <x:c r="G65" s="71" t="s"/>
      <x:c r="H65" s="103" t="s"/>
      <x:c r="I65" s="102" t="s"/>
      <x:c r="J65" s="71" t="s"/>
      <x:c r="K65" s="103" t="s"/>
    </x:row>
    <x:row r="66" spans="1:24" s="1" customFormat="1" x14ac:dyDescent="0.2">
      <x:c r="A66" s="205" t="s"/>
      <x:c r="B66" s="69" t="n">
        <x:v>86</x:v>
      </x:c>
      <x:c r="C66" s="102" t="n">
        <x:v>11.2</x:v>
      </x:c>
      <x:c r="D66" s="71" t="n">
        <x:v>11.37</x:v>
      </x:c>
      <x:c r="E66" s="103" t="s"/>
      <x:c r="F66" s="102" t="s"/>
      <x:c r="G66" s="71" t="s"/>
      <x:c r="H66" s="103" t="s"/>
      <x:c r="I66" s="102" t="s"/>
      <x:c r="J66" s="71" t="s"/>
      <x:c r="K66" s="103" t="s"/>
    </x:row>
    <x:row r="67" spans="1:24" s="1" customFormat="1" x14ac:dyDescent="0.2">
      <x:c r="A67" s="205" t="s"/>
      <x:c r="B67" s="69" t="n">
        <x:v>87</x:v>
      </x:c>
      <x:c r="C67" s="102" t="n">
        <x:v>11.19</x:v>
      </x:c>
      <x:c r="D67" s="71" t="n">
        <x:v>11.36</x:v>
      </x:c>
      <x:c r="E67" s="103" t="s"/>
      <x:c r="F67" s="102" t="s"/>
      <x:c r="G67" s="71" t="s"/>
      <x:c r="H67" s="103" t="s"/>
      <x:c r="I67" s="102" t="s"/>
      <x:c r="J67" s="71" t="s"/>
      <x:c r="K67" s="103" t="s"/>
    </x:row>
    <x:row r="68" spans="1:24" s="1" customFormat="1" x14ac:dyDescent="0.2">
      <x:c r="A68" s="205" t="s"/>
      <x:c r="B68" s="69" t="n">
        <x:v>88</x:v>
      </x:c>
      <x:c r="C68" s="102" t="n">
        <x:v>11.18</x:v>
      </x:c>
      <x:c r="D68" s="71" t="n">
        <x:v>11.35</x:v>
      </x:c>
      <x:c r="E68" s="103" t="s"/>
      <x:c r="F68" s="102" t="s"/>
      <x:c r="G68" s="71" t="s"/>
      <x:c r="H68" s="103" t="s"/>
      <x:c r="I68" s="102" t="s"/>
      <x:c r="J68" s="71" t="s"/>
      <x:c r="K68" s="103" t="s"/>
    </x:row>
    <x:row r="69" spans="1:24" s="1" customFormat="1" x14ac:dyDescent="0.2">
      <x:c r="A69" s="205" t="s"/>
      <x:c r="B69" s="69" t="n">
        <x:v>89</x:v>
      </x:c>
      <x:c r="C69" s="102" t="n">
        <x:v>11.18</x:v>
      </x:c>
      <x:c r="D69" s="71" t="n">
        <x:v>11.35</x:v>
      </x:c>
      <x:c r="E69" s="103" t="s"/>
      <x:c r="F69" s="102" t="s"/>
      <x:c r="G69" s="71" t="s"/>
      <x:c r="H69" s="103" t="s"/>
      <x:c r="I69" s="102" t="s"/>
      <x:c r="J69" s="71" t="s"/>
      <x:c r="K69" s="103" t="s"/>
    </x:row>
    <x:row r="70" spans="1:24" s="1" customFormat="1" x14ac:dyDescent="0.2">
      <x:c r="A70" s="205" t="s"/>
      <x:c r="B70" s="72" t="n">
        <x:v>90</x:v>
      </x:c>
      <x:c r="C70" s="102" t="n">
        <x:v>11.17</x:v>
      </x:c>
      <x:c r="D70" s="71" t="n">
        <x:v>11.34</x:v>
      </x:c>
      <x:c r="E70" s="103" t="s"/>
      <x:c r="F70" s="102" t="s"/>
      <x:c r="G70" s="71" t="s"/>
      <x:c r="H70" s="103" t="s"/>
      <x:c r="I70" s="102" t="s"/>
      <x:c r="J70" s="71" t="s"/>
      <x:c r="K70" s="103" t="s"/>
    </x:row>
    <x:row r="71" spans="1:24" s="1" customFormat="1" x14ac:dyDescent="0.2">
      <x:c r="A71" s="205" t="s"/>
      <x:c r="B71" s="72" t="n">
        <x:v>91</x:v>
      </x:c>
      <x:c r="C71" s="105" t="n">
        <x:v>11.16</x:v>
      </x:c>
      <x:c r="D71" s="106" t="n">
        <x:v>11.33</x:v>
      </x:c>
      <x:c r="E71" s="107" t="s"/>
      <x:c r="F71" s="105" t="s"/>
      <x:c r="G71" s="106" t="s"/>
      <x:c r="H71" s="107" t="s"/>
      <x:c r="I71" s="105" t="s"/>
      <x:c r="J71" s="106" t="s"/>
      <x:c r="K71" s="107" t="s"/>
    </x:row>
    <x:row r="72" spans="1:24" s="1" customFormat="1" x14ac:dyDescent="0.2">
      <x:c r="A72" s="204" t="s">
        <x:v>37</x:v>
      </x:c>
      <x:c r="B72" s="74" t="n">
        <x:v>92</x:v>
      </x:c>
      <x:c r="C72" s="108" t="n">
        <x:v>11.15</x:v>
      </x:c>
      <x:c r="D72" s="109" t="n">
        <x:v>11.32</x:v>
      </x:c>
      <x:c r="E72" s="110" t="s"/>
      <x:c r="F72" s="108" t="s"/>
      <x:c r="G72" s="109" t="s"/>
      <x:c r="H72" s="110" t="s"/>
      <x:c r="I72" s="108" t="s"/>
      <x:c r="J72" s="109" t="s"/>
      <x:c r="K72" s="110" t="s"/>
    </x:row>
    <x:row r="73" spans="1:24" s="1" customFormat="1" x14ac:dyDescent="0.2">
      <x:c r="A73" s="205" t="s"/>
      <x:c r="B73" s="69" t="n">
        <x:v>93</x:v>
      </x:c>
      <x:c r="C73" s="70" t="n">
        <x:v>11.14</x:v>
      </x:c>
      <x:c r="D73" s="77" t="n">
        <x:v>11.31</x:v>
      </x:c>
      <x:c r="E73" s="78" t="s"/>
      <x:c r="F73" s="70" t="s"/>
      <x:c r="G73" s="77" t="s"/>
      <x:c r="H73" s="78" t="s"/>
      <x:c r="I73" s="70" t="s"/>
      <x:c r="J73" s="77" t="s"/>
      <x:c r="K73" s="78" t="s"/>
    </x:row>
    <x:row r="74" spans="1:24" s="1" customFormat="1" x14ac:dyDescent="0.2">
      <x:c r="A74" s="205" t="s"/>
      <x:c r="B74" s="69" t="n">
        <x:v>94</x:v>
      </x:c>
      <x:c r="C74" s="70" t="n">
        <x:v>11.14</x:v>
      </x:c>
      <x:c r="D74" s="77" t="n">
        <x:v>11.31</x:v>
      </x:c>
      <x:c r="E74" s="78" t="s"/>
      <x:c r="F74" s="70" t="s"/>
      <x:c r="G74" s="77" t="s"/>
      <x:c r="H74" s="78" t="s"/>
      <x:c r="I74" s="70" t="s"/>
      <x:c r="J74" s="77" t="s"/>
      <x:c r="K74" s="78" t="s"/>
    </x:row>
    <x:row r="75" spans="1:24" s="1" customFormat="1" x14ac:dyDescent="0.2">
      <x:c r="A75" s="205" t="s"/>
      <x:c r="B75" s="69" t="n">
        <x:v>95</x:v>
      </x:c>
      <x:c r="C75" s="70" t="n">
        <x:v>11.13</x:v>
      </x:c>
      <x:c r="D75" s="77" t="n">
        <x:v>11.3</x:v>
      </x:c>
      <x:c r="E75" s="78" t="s"/>
      <x:c r="F75" s="70" t="s"/>
      <x:c r="G75" s="77" t="s"/>
      <x:c r="H75" s="78" t="s"/>
      <x:c r="I75" s="70" t="s"/>
      <x:c r="J75" s="77" t="s"/>
      <x:c r="K75" s="78" t="s"/>
    </x:row>
    <x:row r="76" spans="1:24" s="1" customFormat="1" x14ac:dyDescent="0.2">
      <x:c r="A76" s="205" t="s"/>
      <x:c r="B76" s="69" t="n">
        <x:v>96</x:v>
      </x:c>
      <x:c r="C76" s="70" t="n">
        <x:v>11.12</x:v>
      </x:c>
      <x:c r="D76" s="77" t="n">
        <x:v>11.29</x:v>
      </x:c>
      <x:c r="E76" s="78" t="s"/>
      <x:c r="F76" s="70" t="s"/>
      <x:c r="G76" s="77" t="s"/>
      <x:c r="H76" s="78" t="s"/>
      <x:c r="I76" s="70" t="s"/>
      <x:c r="J76" s="77" t="s"/>
      <x:c r="K76" s="78" t="s"/>
    </x:row>
    <x:row r="77" spans="1:24" s="1" customFormat="1" x14ac:dyDescent="0.2">
      <x:c r="A77" s="205" t="s"/>
      <x:c r="B77" s="69" t="n">
        <x:v>97</x:v>
      </x:c>
      <x:c r="C77" s="70" t="n">
        <x:v>11.12</x:v>
      </x:c>
      <x:c r="D77" s="77" t="n">
        <x:v>11.29</x:v>
      </x:c>
      <x:c r="E77" s="78" t="s"/>
      <x:c r="F77" s="70" t="s"/>
      <x:c r="G77" s="77" t="s"/>
      <x:c r="H77" s="78" t="s"/>
      <x:c r="I77" s="70" t="s"/>
      <x:c r="J77" s="77" t="s"/>
      <x:c r="K77" s="78" t="s"/>
    </x:row>
    <x:row r="78" spans="1:24" s="1" customFormat="1" x14ac:dyDescent="0.2">
      <x:c r="A78" s="205" t="s"/>
      <x:c r="B78" s="69" t="n">
        <x:v>98</x:v>
      </x:c>
      <x:c r="C78" s="70" t="n">
        <x:v>11.11</x:v>
      </x:c>
      <x:c r="D78" s="77" t="n">
        <x:v>11.28</x:v>
      </x:c>
      <x:c r="E78" s="78" t="s"/>
      <x:c r="F78" s="70" t="s"/>
      <x:c r="G78" s="77" t="s"/>
      <x:c r="H78" s="78" t="s"/>
      <x:c r="I78" s="70" t="s"/>
      <x:c r="J78" s="77" t="s"/>
      <x:c r="K78" s="78" t="s"/>
    </x:row>
    <x:row r="79" spans="1:24" s="1" customFormat="1" x14ac:dyDescent="0.2">
      <x:c r="A79" s="205" t="s"/>
      <x:c r="B79" s="69" t="n">
        <x:v>99</x:v>
      </x:c>
      <x:c r="C79" s="70" t="n">
        <x:v>11.1</x:v>
      </x:c>
      <x:c r="D79" s="77" t="n">
        <x:v>11.27</x:v>
      </x:c>
      <x:c r="E79" s="78" t="s"/>
      <x:c r="F79" s="70" t="s"/>
      <x:c r="G79" s="77" t="s"/>
      <x:c r="H79" s="78" t="s"/>
      <x:c r="I79" s="70" t="s"/>
      <x:c r="J79" s="77" t="s"/>
      <x:c r="K79" s="78" t="s"/>
    </x:row>
    <x:row r="80" spans="1:24" s="1" customFormat="1" x14ac:dyDescent="0.2">
      <x:c r="A80" s="205" t="s"/>
      <x:c r="B80" s="69" t="n">
        <x:v>100</x:v>
      </x:c>
      <x:c r="C80" s="70" t="n">
        <x:v>11.09</x:v>
      </x:c>
      <x:c r="D80" s="77" t="n">
        <x:v>11.26</x:v>
      </x:c>
      <x:c r="E80" s="78" t="s"/>
      <x:c r="F80" s="70" t="s"/>
      <x:c r="G80" s="77" t="s"/>
      <x:c r="H80" s="78" t="s"/>
      <x:c r="I80" s="70" t="s"/>
      <x:c r="J80" s="77" t="s"/>
      <x:c r="K80" s="78" t="s"/>
    </x:row>
    <x:row r="81" spans="1:24" s="1" customFormat="1" x14ac:dyDescent="0.2">
      <x:c r="A81" s="205" t="s"/>
      <x:c r="B81" s="69" t="n">
        <x:v>101</x:v>
      </x:c>
      <x:c r="C81" s="70" t="n">
        <x:v>11.09</x:v>
      </x:c>
      <x:c r="D81" s="77" t="n">
        <x:v>11.26</x:v>
      </x:c>
      <x:c r="E81" s="78" t="s"/>
      <x:c r="F81" s="70" t="s"/>
      <x:c r="G81" s="77" t="s"/>
      <x:c r="H81" s="78" t="s"/>
      <x:c r="I81" s="70" t="s"/>
      <x:c r="J81" s="77" t="s"/>
      <x:c r="K81" s="78" t="s"/>
    </x:row>
    <x:row r="82" spans="1:24" s="1" customFormat="1" x14ac:dyDescent="0.2">
      <x:c r="A82" s="205" t="s"/>
      <x:c r="B82" s="69" t="n">
        <x:v>102</x:v>
      </x:c>
      <x:c r="C82" s="70" t="n">
        <x:v>11.08</x:v>
      </x:c>
      <x:c r="D82" s="77" t="n">
        <x:v>11.25</x:v>
      </x:c>
      <x:c r="E82" s="78" t="s"/>
      <x:c r="F82" s="70" t="s"/>
      <x:c r="G82" s="77" t="s"/>
      <x:c r="H82" s="78" t="s"/>
      <x:c r="I82" s="70" t="s"/>
      <x:c r="J82" s="77" t="s"/>
      <x:c r="K82" s="78" t="s"/>
    </x:row>
    <x:row r="83" spans="1:24" s="1" customFormat="1" x14ac:dyDescent="0.2">
      <x:c r="A83" s="205" t="s"/>
      <x:c r="B83" s="69" t="n">
        <x:v>103</x:v>
      </x:c>
      <x:c r="C83" s="70" t="n">
        <x:v>11.07</x:v>
      </x:c>
      <x:c r="D83" s="77" t="n">
        <x:v>11.24</x:v>
      </x:c>
      <x:c r="E83" s="78" t="s"/>
      <x:c r="F83" s="70" t="s"/>
      <x:c r="G83" s="77" t="s"/>
      <x:c r="H83" s="78" t="s"/>
      <x:c r="I83" s="70" t="s"/>
      <x:c r="J83" s="77" t="s"/>
      <x:c r="K83" s="78" t="s"/>
    </x:row>
    <x:row r="84" spans="1:24" s="1" customFormat="1" x14ac:dyDescent="0.2">
      <x:c r="A84" s="205" t="s"/>
      <x:c r="B84" s="69" t="n">
        <x:v>104</x:v>
      </x:c>
      <x:c r="C84" s="70" t="n">
        <x:v>11.07</x:v>
      </x:c>
      <x:c r="D84" s="77" t="n">
        <x:v>11.24</x:v>
      </x:c>
      <x:c r="E84" s="78" t="s"/>
      <x:c r="F84" s="70" t="s"/>
      <x:c r="G84" s="77" t="s"/>
      <x:c r="H84" s="78" t="s"/>
      <x:c r="I84" s="70" t="s"/>
      <x:c r="J84" s="77" t="s"/>
      <x:c r="K84" s="78" t="s"/>
    </x:row>
    <x:row r="85" spans="1:24" s="1" customFormat="1" x14ac:dyDescent="0.2">
      <x:c r="A85" s="205" t="s"/>
      <x:c r="B85" s="69" t="n">
        <x:v>105</x:v>
      </x:c>
      <x:c r="C85" s="70" t="n">
        <x:v>11.06</x:v>
      </x:c>
      <x:c r="D85" s="77" t="n">
        <x:v>11.23</x:v>
      </x:c>
      <x:c r="E85" s="78" t="s"/>
      <x:c r="F85" s="70" t="s"/>
      <x:c r="G85" s="77" t="s"/>
      <x:c r="H85" s="78" t="s"/>
      <x:c r="I85" s="70" t="s"/>
      <x:c r="J85" s="77" t="s"/>
      <x:c r="K85" s="78" t="s"/>
    </x:row>
    <x:row r="86" spans="1:24" s="1" customFormat="1" x14ac:dyDescent="0.2">
      <x:c r="A86" s="205" t="s"/>
      <x:c r="B86" s="69" t="n">
        <x:v>106</x:v>
      </x:c>
      <x:c r="C86" s="70" t="n">
        <x:v>11.05</x:v>
      </x:c>
      <x:c r="D86" s="77" t="n">
        <x:v>11.22</x:v>
      </x:c>
      <x:c r="E86" s="78" t="s"/>
      <x:c r="F86" s="70" t="s"/>
      <x:c r="G86" s="77" t="s"/>
      <x:c r="H86" s="78" t="s"/>
      <x:c r="I86" s="70" t="s"/>
      <x:c r="J86" s="77" t="s"/>
      <x:c r="K86" s="78" t="s"/>
    </x:row>
    <x:row r="87" spans="1:24" s="1" customFormat="1" x14ac:dyDescent="0.2">
      <x:c r="A87" s="205" t="s"/>
      <x:c r="B87" s="69" t="n">
        <x:v>107</x:v>
      </x:c>
      <x:c r="C87" s="70" t="n">
        <x:v>11.05</x:v>
      </x:c>
      <x:c r="D87" s="77" t="n">
        <x:v>11.22</x:v>
      </x:c>
      <x:c r="E87" s="78" t="s"/>
      <x:c r="F87" s="70" t="s"/>
      <x:c r="G87" s="77" t="s"/>
      <x:c r="H87" s="78" t="s"/>
      <x:c r="I87" s="70" t="s"/>
      <x:c r="J87" s="77" t="s"/>
      <x:c r="K87" s="78" t="s"/>
    </x:row>
    <x:row r="88" spans="1:24" s="1" customFormat="1" x14ac:dyDescent="0.2">
      <x:c r="A88" s="205" t="s"/>
      <x:c r="B88" s="69" t="n">
        <x:v>108</x:v>
      </x:c>
      <x:c r="C88" s="70" t="n">
        <x:v>11.04</x:v>
      </x:c>
      <x:c r="D88" s="77" t="n">
        <x:v>11.21</x:v>
      </x:c>
      <x:c r="E88" s="78" t="s"/>
      <x:c r="F88" s="70" t="s"/>
      <x:c r="G88" s="77" t="s"/>
      <x:c r="H88" s="78" t="s"/>
      <x:c r="I88" s="70" t="s"/>
      <x:c r="J88" s="77" t="s"/>
      <x:c r="K88" s="78" t="s"/>
    </x:row>
    <x:row r="89" spans="1:24" s="1" customFormat="1" x14ac:dyDescent="0.2">
      <x:c r="A89" s="205" t="s"/>
      <x:c r="B89" s="69" t="n">
        <x:v>109</x:v>
      </x:c>
      <x:c r="C89" s="70" t="n">
        <x:v>11.03</x:v>
      </x:c>
      <x:c r="D89" s="77" t="n">
        <x:v>11.2</x:v>
      </x:c>
      <x:c r="E89" s="78" t="s"/>
      <x:c r="F89" s="70" t="s"/>
      <x:c r="G89" s="77" t="s"/>
      <x:c r="H89" s="78" t="s"/>
      <x:c r="I89" s="70" t="s"/>
      <x:c r="J89" s="77" t="s"/>
      <x:c r="K89" s="78" t="s"/>
    </x:row>
    <x:row r="90" spans="1:24" s="1" customFormat="1" x14ac:dyDescent="0.2">
      <x:c r="A90" s="205" t="s"/>
      <x:c r="B90" s="69" t="n">
        <x:v>110</x:v>
      </x:c>
      <x:c r="C90" s="70" t="n">
        <x:v>11.02</x:v>
      </x:c>
      <x:c r="D90" s="77" t="n">
        <x:v>11.19</x:v>
      </x:c>
      <x:c r="E90" s="78" t="s"/>
      <x:c r="F90" s="70" t="s"/>
      <x:c r="G90" s="77" t="s"/>
      <x:c r="H90" s="78" t="s"/>
      <x:c r="I90" s="70" t="s"/>
      <x:c r="J90" s="77" t="s"/>
      <x:c r="K90" s="78" t="s"/>
    </x:row>
    <x:row r="91" spans="1:24" s="1" customFormat="1" x14ac:dyDescent="0.2">
      <x:c r="A91" s="205" t="s"/>
      <x:c r="B91" s="69" t="n">
        <x:v>111</x:v>
      </x:c>
      <x:c r="C91" s="70" t="n">
        <x:v>11.02</x:v>
      </x:c>
      <x:c r="D91" s="77" t="n">
        <x:v>11.19</x:v>
      </x:c>
      <x:c r="E91" s="78" t="s"/>
      <x:c r="F91" s="70" t="s"/>
      <x:c r="G91" s="77" t="s"/>
      <x:c r="H91" s="78" t="s"/>
      <x:c r="I91" s="70" t="s"/>
      <x:c r="J91" s="77" t="s"/>
      <x:c r="K91" s="78" t="s"/>
    </x:row>
    <x:row r="92" spans="1:24" s="1" customFormat="1" x14ac:dyDescent="0.2">
      <x:c r="A92" s="205" t="s"/>
      <x:c r="B92" s="69" t="n">
        <x:v>112</x:v>
      </x:c>
      <x:c r="C92" s="70" t="n">
        <x:v>11.01</x:v>
      </x:c>
      <x:c r="D92" s="77" t="n">
        <x:v>11.18</x:v>
      </x:c>
      <x:c r="E92" s="78" t="s"/>
      <x:c r="F92" s="70" t="s"/>
      <x:c r="G92" s="77" t="s"/>
      <x:c r="H92" s="78" t="s"/>
      <x:c r="I92" s="70" t="s"/>
      <x:c r="J92" s="77" t="s"/>
      <x:c r="K92" s="78" t="s"/>
    </x:row>
    <x:row r="93" spans="1:24" s="1" customFormat="1" x14ac:dyDescent="0.2">
      <x:c r="A93" s="205" t="s"/>
      <x:c r="B93" s="69" t="n">
        <x:v>113</x:v>
      </x:c>
      <x:c r="C93" s="70" t="n">
        <x:v>11</x:v>
      </x:c>
      <x:c r="D93" s="77" t="n">
        <x:v>11.17</x:v>
      </x:c>
      <x:c r="E93" s="78" t="s"/>
      <x:c r="F93" s="70" t="s"/>
      <x:c r="G93" s="77" t="s"/>
      <x:c r="H93" s="78" t="s"/>
      <x:c r="I93" s="70" t="s"/>
      <x:c r="J93" s="77" t="s"/>
      <x:c r="K93" s="78" t="s"/>
    </x:row>
    <x:row r="94" spans="1:24" s="1" customFormat="1" x14ac:dyDescent="0.2">
      <x:c r="A94" s="205" t="s"/>
      <x:c r="B94" s="69" t="n">
        <x:v>114</x:v>
      </x:c>
      <x:c r="C94" s="70" t="n">
        <x:v>11</x:v>
      </x:c>
      <x:c r="D94" s="77" t="n">
        <x:v>11.17</x:v>
      </x:c>
      <x:c r="E94" s="78" t="s"/>
      <x:c r="F94" s="70" t="s"/>
      <x:c r="G94" s="77" t="s"/>
      <x:c r="H94" s="78" t="s"/>
      <x:c r="I94" s="70" t="s"/>
      <x:c r="J94" s="77" t="s"/>
      <x:c r="K94" s="78" t="s"/>
    </x:row>
    <x:row r="95" spans="1:24" s="1" customFormat="1" x14ac:dyDescent="0.2">
      <x:c r="A95" s="205" t="s"/>
      <x:c r="B95" s="69" t="n">
        <x:v>115</x:v>
      </x:c>
      <x:c r="C95" s="70" t="n">
        <x:v>10.99</x:v>
      </x:c>
      <x:c r="D95" s="77" t="n">
        <x:v>11.16</x:v>
      </x:c>
      <x:c r="E95" s="78" t="s"/>
      <x:c r="F95" s="70" t="s"/>
      <x:c r="G95" s="77" t="s"/>
      <x:c r="H95" s="78" t="s"/>
      <x:c r="I95" s="70" t="s"/>
      <x:c r="J95" s="77" t="s"/>
      <x:c r="K95" s="78" t="s"/>
    </x:row>
    <x:row r="96" spans="1:24" s="1" customFormat="1" x14ac:dyDescent="0.2">
      <x:c r="A96" s="205" t="s"/>
      <x:c r="B96" s="69" t="n">
        <x:v>116</x:v>
      </x:c>
      <x:c r="C96" s="70" t="n">
        <x:v>10.98</x:v>
      </x:c>
      <x:c r="D96" s="77" t="n">
        <x:v>11.15</x:v>
      </x:c>
      <x:c r="E96" s="78" t="s"/>
      <x:c r="F96" s="70" t="s"/>
      <x:c r="G96" s="77" t="s"/>
      <x:c r="H96" s="78" t="s"/>
      <x:c r="I96" s="70" t="s"/>
      <x:c r="J96" s="77" t="s"/>
      <x:c r="K96" s="78" t="s"/>
    </x:row>
    <x:row r="97" spans="1:24" s="1" customFormat="1" x14ac:dyDescent="0.2">
      <x:c r="A97" s="205" t="s"/>
      <x:c r="B97" s="69" t="n">
        <x:v>117</x:v>
      </x:c>
      <x:c r="C97" s="70" t="n">
        <x:v>10.98</x:v>
      </x:c>
      <x:c r="D97" s="77" t="n">
        <x:v>11.15</x:v>
      </x:c>
      <x:c r="E97" s="78" t="s"/>
      <x:c r="F97" s="70" t="s"/>
      <x:c r="G97" s="77" t="s"/>
      <x:c r="H97" s="78" t="s"/>
      <x:c r="I97" s="70" t="s"/>
      <x:c r="J97" s="77" t="s"/>
      <x:c r="K97" s="78" t="s"/>
    </x:row>
    <x:row r="98" spans="1:24" s="1" customFormat="1" x14ac:dyDescent="0.2">
      <x:c r="A98" s="205" t="s"/>
      <x:c r="B98" s="69" t="n">
        <x:v>118</x:v>
      </x:c>
      <x:c r="C98" s="70" t="n">
        <x:v>10.97</x:v>
      </x:c>
      <x:c r="D98" s="77" t="n">
        <x:v>11.14</x:v>
      </x:c>
      <x:c r="E98" s="78" t="s"/>
      <x:c r="F98" s="70" t="s"/>
      <x:c r="G98" s="77" t="s"/>
      <x:c r="H98" s="78" t="s"/>
      <x:c r="I98" s="70" t="s"/>
      <x:c r="J98" s="77" t="s"/>
      <x:c r="K98" s="78" t="s"/>
    </x:row>
    <x:row r="99" spans="1:24" s="1" customFormat="1" x14ac:dyDescent="0.2">
      <x:c r="A99" s="205" t="s"/>
      <x:c r="B99" s="69" t="n">
        <x:v>119</x:v>
      </x:c>
      <x:c r="C99" s="70" t="n">
        <x:v>10.96</x:v>
      </x:c>
      <x:c r="D99" s="77" t="n">
        <x:v>11.13</x:v>
      </x:c>
      <x:c r="E99" s="78" t="s"/>
      <x:c r="F99" s="70" t="s"/>
      <x:c r="G99" s="77" t="s"/>
      <x:c r="H99" s="78" t="s"/>
      <x:c r="I99" s="70" t="s"/>
      <x:c r="J99" s="77" t="s"/>
      <x:c r="K99" s="78" t="s"/>
    </x:row>
    <x:row r="100" spans="1:24" s="1" customFormat="1" x14ac:dyDescent="0.2">
      <x:c r="A100" s="205" t="s"/>
      <x:c r="B100" s="72" t="n">
        <x:v>120</x:v>
      </x:c>
      <x:c r="C100" s="70" t="n">
        <x:v>10.95</x:v>
      </x:c>
      <x:c r="D100" s="77" t="n">
        <x:v>11.12</x:v>
      </x:c>
      <x:c r="E100" s="78" t="s"/>
      <x:c r="F100" s="70" t="s"/>
      <x:c r="G100" s="77" t="s"/>
      <x:c r="H100" s="78" t="s"/>
      <x:c r="I100" s="70" t="s"/>
      <x:c r="J100" s="77" t="s"/>
      <x:c r="K100" s="78" t="s"/>
    </x:row>
    <x:row r="101" spans="1:24" s="1" customFormat="1" x14ac:dyDescent="0.2">
      <x:c r="A101" s="205" t="s"/>
      <x:c r="B101" s="72" t="n">
        <x:v>121</x:v>
      </x:c>
      <x:c r="C101" s="79" t="n">
        <x:v>10.95</x:v>
      </x:c>
      <x:c r="D101" s="80" t="n">
        <x:v>11.12</x:v>
      </x:c>
      <x:c r="E101" s="81" t="s"/>
      <x:c r="F101" s="79" t="s"/>
      <x:c r="G101" s="80" t="s"/>
      <x:c r="H101" s="81" t="s"/>
      <x:c r="I101" s="79" t="s"/>
      <x:c r="J101" s="80" t="s"/>
      <x:c r="K101" s="81" t="s"/>
    </x:row>
    <x:row r="102" spans="1:24" s="1" customFormat="1" x14ac:dyDescent="0.2">
      <x:c r="A102" s="204" t="s">
        <x:v>38</x:v>
      </x:c>
      <x:c r="B102" s="74" t="n">
        <x:v>122</x:v>
      </x:c>
      <x:c r="C102" s="75" t="n">
        <x:v>10.94</x:v>
      </x:c>
      <x:c r="D102" s="82" t="n">
        <x:v>11.11</x:v>
      </x:c>
      <x:c r="E102" s="83" t="s"/>
      <x:c r="F102" s="75" t="s"/>
      <x:c r="G102" s="82" t="s"/>
      <x:c r="H102" s="83" t="s"/>
      <x:c r="I102" s="75" t="s"/>
      <x:c r="J102" s="82" t="s"/>
      <x:c r="K102" s="83" t="s"/>
    </x:row>
    <x:row r="103" spans="1:24" s="1" customFormat="1" x14ac:dyDescent="0.2">
      <x:c r="A103" s="205" t="s"/>
      <x:c r="B103" s="69" t="n">
        <x:v>123</x:v>
      </x:c>
      <x:c r="C103" s="68" t="n">
        <x:v>10.93</x:v>
      </x:c>
      <x:c r="D103" s="84" t="n">
        <x:v>11.1</x:v>
      </x:c>
      <x:c r="E103" s="85" t="s"/>
      <x:c r="F103" s="68" t="s"/>
      <x:c r="G103" s="84" t="s"/>
      <x:c r="H103" s="85" t="s"/>
      <x:c r="I103" s="68" t="s"/>
      <x:c r="J103" s="84" t="s"/>
      <x:c r="K103" s="85" t="s"/>
    </x:row>
    <x:row r="104" spans="1:24" s="1" customFormat="1" x14ac:dyDescent="0.2">
      <x:c r="A104" s="205" t="s"/>
      <x:c r="B104" s="69" t="n">
        <x:v>124</x:v>
      </x:c>
      <x:c r="C104" s="70" t="n">
        <x:v>10.93</x:v>
      </x:c>
      <x:c r="D104" s="77" t="n">
        <x:v>11.1</x:v>
      </x:c>
      <x:c r="E104" s="78" t="s"/>
      <x:c r="F104" s="70" t="s"/>
      <x:c r="G104" s="77" t="s"/>
      <x:c r="H104" s="78" t="s"/>
      <x:c r="I104" s="70" t="s"/>
      <x:c r="J104" s="77" t="s"/>
      <x:c r="K104" s="78" t="s"/>
    </x:row>
    <x:row r="105" spans="1:24" s="1" customFormat="1" x14ac:dyDescent="0.2">
      <x:c r="A105" s="205" t="s"/>
      <x:c r="B105" s="69" t="n">
        <x:v>125</x:v>
      </x:c>
      <x:c r="C105" s="70" t="n">
        <x:v>10.92</x:v>
      </x:c>
      <x:c r="D105" s="77" t="n">
        <x:v>11.09</x:v>
      </x:c>
      <x:c r="E105" s="78" t="s"/>
      <x:c r="F105" s="70" t="s"/>
      <x:c r="G105" s="77" t="s"/>
      <x:c r="H105" s="78" t="s"/>
      <x:c r="I105" s="70" t="s"/>
      <x:c r="J105" s="77" t="s"/>
      <x:c r="K105" s="78" t="s"/>
    </x:row>
    <x:row r="106" spans="1:24" s="1" customFormat="1" x14ac:dyDescent="0.2">
      <x:c r="A106" s="205" t="s"/>
      <x:c r="B106" s="69" t="n">
        <x:v>126</x:v>
      </x:c>
      <x:c r="C106" s="70" t="n">
        <x:v>10.91</x:v>
      </x:c>
      <x:c r="D106" s="77" t="n">
        <x:v>11.08</x:v>
      </x:c>
      <x:c r="E106" s="78" t="s"/>
      <x:c r="F106" s="70" t="s"/>
      <x:c r="G106" s="77" t="s"/>
      <x:c r="H106" s="78" t="s"/>
      <x:c r="I106" s="70" t="s"/>
      <x:c r="J106" s="77" t="s"/>
      <x:c r="K106" s="78" t="s"/>
    </x:row>
    <x:row r="107" spans="1:24" s="1" customFormat="1" x14ac:dyDescent="0.2">
      <x:c r="A107" s="205" t="s"/>
      <x:c r="B107" s="69" t="n">
        <x:v>127</x:v>
      </x:c>
      <x:c r="C107" s="70" t="n">
        <x:v>10.9</x:v>
      </x:c>
      <x:c r="D107" s="77" t="n">
        <x:v>11.07</x:v>
      </x:c>
      <x:c r="E107" s="78" t="s"/>
      <x:c r="F107" s="70" t="s"/>
      <x:c r="G107" s="77" t="s"/>
      <x:c r="H107" s="78" t="s"/>
      <x:c r="I107" s="70" t="s"/>
      <x:c r="J107" s="77" t="s"/>
      <x:c r="K107" s="78" t="s"/>
    </x:row>
    <x:row r="108" spans="1:24" s="1" customFormat="1" x14ac:dyDescent="0.2">
      <x:c r="A108" s="205" t="s"/>
      <x:c r="B108" s="69" t="n">
        <x:v>128</x:v>
      </x:c>
      <x:c r="C108" s="70" t="n">
        <x:v>10.9</x:v>
      </x:c>
      <x:c r="D108" s="77" t="n">
        <x:v>11.07</x:v>
      </x:c>
      <x:c r="E108" s="78" t="s"/>
      <x:c r="F108" s="70" t="s"/>
      <x:c r="G108" s="77" t="s"/>
      <x:c r="H108" s="78" t="s"/>
      <x:c r="I108" s="70" t="s"/>
      <x:c r="J108" s="77" t="s"/>
      <x:c r="K108" s="78" t="s"/>
    </x:row>
    <x:row r="109" spans="1:24" s="1" customFormat="1" x14ac:dyDescent="0.2">
      <x:c r="A109" s="205" t="s"/>
      <x:c r="B109" s="69" t="n">
        <x:v>129</x:v>
      </x:c>
      <x:c r="C109" s="70" t="n">
        <x:v>10.89</x:v>
      </x:c>
      <x:c r="D109" s="77" t="n">
        <x:v>11.06</x:v>
      </x:c>
      <x:c r="E109" s="78" t="s"/>
      <x:c r="F109" s="70" t="s"/>
      <x:c r="G109" s="77" t="s"/>
      <x:c r="H109" s="78" t="s"/>
      <x:c r="I109" s="70" t="s"/>
      <x:c r="J109" s="77" t="s"/>
      <x:c r="K109" s="78" t="s"/>
    </x:row>
    <x:row r="110" spans="1:24" s="1" customFormat="1" x14ac:dyDescent="0.2">
      <x:c r="A110" s="205" t="s"/>
      <x:c r="B110" s="69" t="n">
        <x:v>130</x:v>
      </x:c>
      <x:c r="C110" s="70" t="n">
        <x:v>10.88</x:v>
      </x:c>
      <x:c r="D110" s="77" t="n">
        <x:v>11.05</x:v>
      </x:c>
      <x:c r="E110" s="78" t="s"/>
      <x:c r="F110" s="70" t="s"/>
      <x:c r="G110" s="77" t="s"/>
      <x:c r="H110" s="78" t="s"/>
      <x:c r="I110" s="70" t="s"/>
      <x:c r="J110" s="77" t="s"/>
      <x:c r="K110" s="78" t="s"/>
    </x:row>
    <x:row r="111" spans="1:24" s="1" customFormat="1" x14ac:dyDescent="0.2">
      <x:c r="A111" s="205" t="s"/>
      <x:c r="B111" s="69" t="n">
        <x:v>131</x:v>
      </x:c>
      <x:c r="C111" s="70" t="n">
        <x:v>10.88</x:v>
      </x:c>
      <x:c r="D111" s="77" t="n">
        <x:v>11.05</x:v>
      </x:c>
      <x:c r="E111" s="78" t="s"/>
      <x:c r="F111" s="70" t="s"/>
      <x:c r="G111" s="77" t="s"/>
      <x:c r="H111" s="78" t="s"/>
      <x:c r="I111" s="70" t="s"/>
      <x:c r="J111" s="77" t="s"/>
      <x:c r="K111" s="78" t="s"/>
    </x:row>
    <x:row r="112" spans="1:24" s="1" customFormat="1" x14ac:dyDescent="0.2">
      <x:c r="A112" s="205" t="s"/>
      <x:c r="B112" s="69" t="n">
        <x:v>132</x:v>
      </x:c>
      <x:c r="C112" s="70" t="n">
        <x:v>10.87</x:v>
      </x:c>
      <x:c r="D112" s="77" t="n">
        <x:v>11.04</x:v>
      </x:c>
      <x:c r="E112" s="78" t="s"/>
      <x:c r="F112" s="70" t="s"/>
      <x:c r="G112" s="77" t="s"/>
      <x:c r="H112" s="78" t="s"/>
      <x:c r="I112" s="70" t="s"/>
      <x:c r="J112" s="77" t="s"/>
      <x:c r="K112" s="78" t="s"/>
    </x:row>
    <x:row r="113" spans="1:24" s="1" customFormat="1" x14ac:dyDescent="0.2">
      <x:c r="A113" s="205" t="s"/>
      <x:c r="B113" s="69" t="n">
        <x:v>133</x:v>
      </x:c>
      <x:c r="C113" s="70" t="n">
        <x:v>10.86</x:v>
      </x:c>
      <x:c r="D113" s="77" t="n">
        <x:v>11.03</x:v>
      </x:c>
      <x:c r="E113" s="78" t="s"/>
      <x:c r="F113" s="70" t="s"/>
      <x:c r="G113" s="77" t="s"/>
      <x:c r="H113" s="78" t="s"/>
      <x:c r="I113" s="70" t="s"/>
      <x:c r="J113" s="77" t="s"/>
      <x:c r="K113" s="78" t="s"/>
    </x:row>
    <x:row r="114" spans="1:24" s="1" customFormat="1" x14ac:dyDescent="0.2">
      <x:c r="A114" s="205" t="s"/>
      <x:c r="B114" s="69" t="n">
        <x:v>134</x:v>
      </x:c>
      <x:c r="C114" s="70" t="n">
        <x:v>10.85</x:v>
      </x:c>
      <x:c r="D114" s="77" t="n">
        <x:v>11.02</x:v>
      </x:c>
      <x:c r="E114" s="78" t="s"/>
      <x:c r="F114" s="70" t="s"/>
      <x:c r="G114" s="77" t="s"/>
      <x:c r="H114" s="78" t="s"/>
      <x:c r="I114" s="70" t="s"/>
      <x:c r="J114" s="77" t="s"/>
      <x:c r="K114" s="78" t="s"/>
    </x:row>
    <x:row r="115" spans="1:24" s="1" customFormat="1" x14ac:dyDescent="0.2">
      <x:c r="A115" s="205" t="s"/>
      <x:c r="B115" s="69" t="n">
        <x:v>135</x:v>
      </x:c>
      <x:c r="C115" s="70" t="n">
        <x:v>10.85</x:v>
      </x:c>
      <x:c r="D115" s="77" t="n">
        <x:v>11.02</x:v>
      </x:c>
      <x:c r="E115" s="78" t="s"/>
      <x:c r="F115" s="70" t="s"/>
      <x:c r="G115" s="77" t="s"/>
      <x:c r="H115" s="78" t="s"/>
      <x:c r="I115" s="70" t="s"/>
      <x:c r="J115" s="77" t="s"/>
      <x:c r="K115" s="78" t="s"/>
    </x:row>
    <x:row r="116" spans="1:24" s="1" customFormat="1" x14ac:dyDescent="0.2">
      <x:c r="A116" s="205" t="s"/>
      <x:c r="B116" s="69" t="n">
        <x:v>136</x:v>
      </x:c>
      <x:c r="C116" s="70" t="n">
        <x:v>10.84</x:v>
      </x:c>
      <x:c r="D116" s="77" t="n">
        <x:v>11.01</x:v>
      </x:c>
      <x:c r="E116" s="78" t="s"/>
      <x:c r="F116" s="70" t="s"/>
      <x:c r="G116" s="77" t="s"/>
      <x:c r="H116" s="78" t="s"/>
      <x:c r="I116" s="70" t="s"/>
      <x:c r="J116" s="77" t="s"/>
      <x:c r="K116" s="78" t="s"/>
    </x:row>
    <x:row r="117" spans="1:24" s="1" customFormat="1" x14ac:dyDescent="0.2">
      <x:c r="A117" s="205" t="s"/>
      <x:c r="B117" s="69" t="n">
        <x:v>137</x:v>
      </x:c>
      <x:c r="C117" s="70" t="n">
        <x:v>10.83</x:v>
      </x:c>
      <x:c r="D117" s="77" t="n">
        <x:v>11</x:v>
      </x:c>
      <x:c r="E117" s="78" t="s"/>
      <x:c r="F117" s="70" t="s"/>
      <x:c r="G117" s="77" t="s"/>
      <x:c r="H117" s="78" t="s"/>
      <x:c r="I117" s="70" t="s"/>
      <x:c r="J117" s="77" t="s"/>
      <x:c r="K117" s="78" t="s"/>
    </x:row>
    <x:row r="118" spans="1:24" s="1" customFormat="1" x14ac:dyDescent="0.2">
      <x:c r="A118" s="205" t="s"/>
      <x:c r="B118" s="69" t="n">
        <x:v>138</x:v>
      </x:c>
      <x:c r="C118" s="70" t="n">
        <x:v>10.83</x:v>
      </x:c>
      <x:c r="D118" s="77" t="n">
        <x:v>11</x:v>
      </x:c>
      <x:c r="E118" s="78" t="s"/>
      <x:c r="F118" s="70" t="s"/>
      <x:c r="G118" s="77" t="s"/>
      <x:c r="H118" s="78" t="s"/>
      <x:c r="I118" s="70" t="s"/>
      <x:c r="J118" s="77" t="s"/>
      <x:c r="K118" s="78" t="s"/>
    </x:row>
    <x:row r="119" spans="1:24" s="1" customFormat="1" x14ac:dyDescent="0.2">
      <x:c r="A119" s="205" t="s"/>
      <x:c r="B119" s="69" t="n">
        <x:v>139</x:v>
      </x:c>
      <x:c r="C119" s="70" t="n">
        <x:v>10.82</x:v>
      </x:c>
      <x:c r="D119" s="77" t="n">
        <x:v>10.99</x:v>
      </x:c>
      <x:c r="E119" s="78" t="s"/>
      <x:c r="F119" s="70" t="s"/>
      <x:c r="G119" s="77" t="s"/>
      <x:c r="H119" s="78" t="s"/>
      <x:c r="I119" s="70" t="s"/>
      <x:c r="J119" s="77" t="s"/>
      <x:c r="K119" s="78" t="s"/>
    </x:row>
    <x:row r="120" spans="1:24" s="1" customFormat="1" x14ac:dyDescent="0.2">
      <x:c r="A120" s="205" t="s"/>
      <x:c r="B120" s="69" t="n">
        <x:v>140</x:v>
      </x:c>
      <x:c r="C120" s="70" t="n">
        <x:v>10.81</x:v>
      </x:c>
      <x:c r="D120" s="77" t="n">
        <x:v>10.98</x:v>
      </x:c>
      <x:c r="E120" s="78" t="s"/>
      <x:c r="F120" s="70" t="s"/>
      <x:c r="G120" s="77" t="s"/>
      <x:c r="H120" s="78" t="s"/>
      <x:c r="I120" s="70" t="s"/>
      <x:c r="J120" s="77" t="s"/>
      <x:c r="K120" s="78" t="s"/>
    </x:row>
    <x:row r="121" spans="1:24" s="1" customFormat="1" x14ac:dyDescent="0.2">
      <x:c r="A121" s="205" t="s"/>
      <x:c r="B121" s="69" t="n">
        <x:v>141</x:v>
      </x:c>
      <x:c r="C121" s="70" t="n">
        <x:v>10.81</x:v>
      </x:c>
      <x:c r="D121" s="77" t="n">
        <x:v>10.98</x:v>
      </x:c>
      <x:c r="E121" s="78" t="s"/>
      <x:c r="F121" s="70" t="s"/>
      <x:c r="G121" s="77" t="s"/>
      <x:c r="H121" s="78" t="s"/>
      <x:c r="I121" s="70" t="s"/>
      <x:c r="J121" s="77" t="s"/>
      <x:c r="K121" s="78" t="s"/>
    </x:row>
    <x:row r="122" spans="1:24" s="1" customFormat="1" x14ac:dyDescent="0.2">
      <x:c r="A122" s="205" t="s"/>
      <x:c r="B122" s="69" t="n">
        <x:v>142</x:v>
      </x:c>
      <x:c r="C122" s="70" t="n">
        <x:v>10.8</x:v>
      </x:c>
      <x:c r="D122" s="77" t="n">
        <x:v>10.97</x:v>
      </x:c>
      <x:c r="E122" s="78" t="s"/>
      <x:c r="F122" s="70" t="s"/>
      <x:c r="G122" s="77" t="s"/>
      <x:c r="H122" s="78" t="s"/>
      <x:c r="I122" s="70" t="s"/>
      <x:c r="J122" s="77" t="s"/>
      <x:c r="K122" s="78" t="s"/>
    </x:row>
    <x:row r="123" spans="1:24" s="1" customFormat="1" x14ac:dyDescent="0.2">
      <x:c r="A123" s="205" t="s"/>
      <x:c r="B123" s="69" t="n">
        <x:v>143</x:v>
      </x:c>
      <x:c r="C123" s="70" t="n">
        <x:v>10.79</x:v>
      </x:c>
      <x:c r="D123" s="77" t="n">
        <x:v>10.96</x:v>
      </x:c>
      <x:c r="E123" s="78" t="s"/>
      <x:c r="F123" s="70" t="s"/>
      <x:c r="G123" s="77" t="s"/>
      <x:c r="H123" s="78" t="s"/>
      <x:c r="I123" s="70" t="s"/>
      <x:c r="J123" s="77" t="s"/>
      <x:c r="K123" s="78" t="s"/>
    </x:row>
    <x:row r="124" spans="1:24" s="1" customFormat="1" x14ac:dyDescent="0.2">
      <x:c r="A124" s="205" t="s"/>
      <x:c r="B124" s="69" t="n">
        <x:v>144</x:v>
      </x:c>
      <x:c r="C124" s="70" t="n">
        <x:v>10.78</x:v>
      </x:c>
      <x:c r="D124" s="77" t="n">
        <x:v>10.95</x:v>
      </x:c>
      <x:c r="E124" s="78" t="s"/>
      <x:c r="F124" s="70" t="s"/>
      <x:c r="G124" s="77" t="s"/>
      <x:c r="H124" s="78" t="s"/>
      <x:c r="I124" s="70" t="s"/>
      <x:c r="J124" s="77" t="s"/>
      <x:c r="K124" s="78" t="s"/>
    </x:row>
    <x:row r="125" spans="1:24" s="1" customFormat="1" x14ac:dyDescent="0.2">
      <x:c r="A125" s="205" t="s"/>
      <x:c r="B125" s="69" t="n">
        <x:v>145</x:v>
      </x:c>
      <x:c r="C125" s="70" t="n">
        <x:v>10.78</x:v>
      </x:c>
      <x:c r="D125" s="77" t="n">
        <x:v>10.95</x:v>
      </x:c>
      <x:c r="E125" s="78" t="s"/>
      <x:c r="F125" s="70" t="s"/>
      <x:c r="G125" s="77" t="s"/>
      <x:c r="H125" s="78" t="s"/>
      <x:c r="I125" s="70" t="s"/>
      <x:c r="J125" s="77" t="s"/>
      <x:c r="K125" s="78" t="s"/>
    </x:row>
    <x:row r="126" spans="1:24" s="1" customFormat="1" x14ac:dyDescent="0.2">
      <x:c r="A126" s="205" t="s"/>
      <x:c r="B126" s="69" t="n">
        <x:v>146</x:v>
      </x:c>
      <x:c r="C126" s="70" t="n">
        <x:v>10.77</x:v>
      </x:c>
      <x:c r="D126" s="77" t="n">
        <x:v>10.94</x:v>
      </x:c>
      <x:c r="E126" s="78" t="s"/>
      <x:c r="F126" s="70" t="s"/>
      <x:c r="G126" s="77" t="s"/>
      <x:c r="H126" s="78" t="s"/>
      <x:c r="I126" s="70" t="s"/>
      <x:c r="J126" s="77" t="s"/>
      <x:c r="K126" s="78" t="s"/>
    </x:row>
    <x:row r="127" spans="1:24" s="1" customFormat="1" x14ac:dyDescent="0.2">
      <x:c r="A127" s="205" t="s"/>
      <x:c r="B127" s="69" t="n">
        <x:v>147</x:v>
      </x:c>
      <x:c r="C127" s="70" t="n">
        <x:v>10.76</x:v>
      </x:c>
      <x:c r="D127" s="77" t="n">
        <x:v>10.93</x:v>
      </x:c>
      <x:c r="E127" s="78" t="s"/>
      <x:c r="F127" s="70" t="s"/>
      <x:c r="G127" s="77" t="s"/>
      <x:c r="H127" s="78" t="s"/>
      <x:c r="I127" s="70" t="s"/>
      <x:c r="J127" s="77" t="s"/>
      <x:c r="K127" s="78" t="s"/>
    </x:row>
    <x:row r="128" spans="1:24" s="1" customFormat="1" x14ac:dyDescent="0.2">
      <x:c r="A128" s="205" t="s"/>
      <x:c r="B128" s="69" t="n">
        <x:v>148</x:v>
      </x:c>
      <x:c r="C128" s="70" t="n">
        <x:v>10.76</x:v>
      </x:c>
      <x:c r="D128" s="77" t="n">
        <x:v>10.93</x:v>
      </x:c>
      <x:c r="E128" s="78" t="s"/>
      <x:c r="F128" s="70" t="s"/>
      <x:c r="G128" s="77" t="s"/>
      <x:c r="H128" s="78" t="s"/>
      <x:c r="I128" s="70" t="s"/>
      <x:c r="J128" s="77" t="s"/>
      <x:c r="K128" s="78" t="s"/>
    </x:row>
    <x:row r="129" spans="1:24" s="1" customFormat="1" x14ac:dyDescent="0.2">
      <x:c r="A129" s="205" t="s"/>
      <x:c r="B129" s="69" t="n">
        <x:v>149</x:v>
      </x:c>
      <x:c r="C129" s="70" t="n">
        <x:v>10.75</x:v>
      </x:c>
      <x:c r="D129" s="77" t="n">
        <x:v>10.92</x:v>
      </x:c>
      <x:c r="E129" s="78" t="s"/>
      <x:c r="F129" s="70" t="s"/>
      <x:c r="G129" s="77" t="s"/>
      <x:c r="H129" s="78" t="s"/>
      <x:c r="I129" s="70" t="s"/>
      <x:c r="J129" s="77" t="s"/>
      <x:c r="K129" s="78" t="s"/>
    </x:row>
    <x:row r="130" spans="1:24" s="1" customFormat="1" x14ac:dyDescent="0.2">
      <x:c r="A130" s="205" t="s"/>
      <x:c r="B130" s="72" t="n">
        <x:v>150</x:v>
      </x:c>
      <x:c r="C130" s="70" t="n">
        <x:v>10.74</x:v>
      </x:c>
      <x:c r="D130" s="77" t="n">
        <x:v>10.91</x:v>
      </x:c>
      <x:c r="E130" s="78" t="s"/>
      <x:c r="F130" s="70" t="s"/>
      <x:c r="G130" s="77" t="s"/>
      <x:c r="H130" s="78" t="s"/>
      <x:c r="I130" s="70" t="s"/>
      <x:c r="J130" s="77" t="s"/>
      <x:c r="K130" s="78" t="s"/>
    </x:row>
    <x:row r="131" spans="1:24" s="1" customFormat="1" x14ac:dyDescent="0.2">
      <x:c r="A131" s="205" t="s"/>
      <x:c r="B131" s="72" t="n">
        <x:v>151</x:v>
      </x:c>
      <x:c r="C131" s="70" t="n">
        <x:v>10.73</x:v>
      </x:c>
      <x:c r="D131" s="77" t="n">
        <x:v>10.9</x:v>
      </x:c>
      <x:c r="E131" s="78" t="s"/>
      <x:c r="F131" s="70" t="s"/>
      <x:c r="G131" s="77" t="s"/>
      <x:c r="H131" s="78" t="s"/>
      <x:c r="I131" s="70" t="s"/>
      <x:c r="J131" s="77" t="s"/>
      <x:c r="K131" s="78" t="s"/>
    </x:row>
    <x:row r="132" spans="1:24" s="1" customFormat="1" x14ac:dyDescent="0.2">
      <x:c r="A132" s="205" t="s"/>
      <x:c r="B132" s="72" t="n">
        <x:v>152</x:v>
      </x:c>
      <x:c r="C132" s="79" t="n">
        <x:v>10.73</x:v>
      </x:c>
      <x:c r="D132" s="80" t="n">
        <x:v>10.9</x:v>
      </x:c>
      <x:c r="E132" s="81" t="s"/>
      <x:c r="F132" s="79" t="s"/>
      <x:c r="G132" s="80" t="s"/>
      <x:c r="H132" s="81" t="s"/>
      <x:c r="I132" s="79" t="s"/>
      <x:c r="J132" s="80" t="s"/>
      <x:c r="K132" s="81" t="s"/>
    </x:row>
    <x:row r="133" spans="1:24" s="1" customFormat="1" x14ac:dyDescent="0.2">
      <x:c r="A133" s="204" t="s">
        <x:v>39</x:v>
      </x:c>
      <x:c r="B133" s="74" t="n">
        <x:v>153</x:v>
      </x:c>
      <x:c r="C133" s="75" t="n">
        <x:v>10.72</x:v>
      </x:c>
      <x:c r="D133" s="82" t="n">
        <x:v>10.89</x:v>
      </x:c>
      <x:c r="E133" s="83" t="s"/>
      <x:c r="F133" s="75" t="s"/>
      <x:c r="G133" s="82" t="s"/>
      <x:c r="H133" s="83" t="s"/>
      <x:c r="I133" s="75" t="s"/>
      <x:c r="J133" s="82" t="s"/>
      <x:c r="K133" s="83" t="s"/>
    </x:row>
    <x:row r="134" spans="1:24" s="1" customFormat="1" x14ac:dyDescent="0.2">
      <x:c r="A134" s="205" t="s"/>
      <x:c r="B134" s="69" t="n">
        <x:v>154</x:v>
      </x:c>
      <x:c r="C134" s="68" t="n">
        <x:v>10.71</x:v>
      </x:c>
      <x:c r="D134" s="84" t="n">
        <x:v>10.88</x:v>
      </x:c>
      <x:c r="E134" s="85" t="s"/>
      <x:c r="F134" s="68" t="s"/>
      <x:c r="G134" s="84" t="s"/>
      <x:c r="H134" s="85" t="s"/>
      <x:c r="I134" s="68" t="s"/>
      <x:c r="J134" s="84" t="s"/>
      <x:c r="K134" s="85" t="s"/>
    </x:row>
    <x:row r="135" spans="1:24" s="1" customFormat="1" x14ac:dyDescent="0.2">
      <x:c r="A135" s="205" t="s"/>
      <x:c r="B135" s="69" t="n">
        <x:v>155</x:v>
      </x:c>
      <x:c r="C135" s="70" t="n">
        <x:v>10.71</x:v>
      </x:c>
      <x:c r="D135" s="77" t="n">
        <x:v>10.88</x:v>
      </x:c>
      <x:c r="E135" s="78" t="s"/>
      <x:c r="F135" s="70" t="s"/>
      <x:c r="G135" s="77" t="s"/>
      <x:c r="H135" s="78" t="s"/>
      <x:c r="I135" s="70" t="s"/>
      <x:c r="J135" s="77" t="s"/>
      <x:c r="K135" s="78" t="s"/>
    </x:row>
    <x:row r="136" spans="1:24" s="1" customFormat="1" x14ac:dyDescent="0.2">
      <x:c r="A136" s="205" t="s"/>
      <x:c r="B136" s="69" t="n">
        <x:v>156</x:v>
      </x:c>
      <x:c r="C136" s="70" t="n">
        <x:v>10.7</x:v>
      </x:c>
      <x:c r="D136" s="77" t="n">
        <x:v>10.87</x:v>
      </x:c>
      <x:c r="E136" s="78" t="s"/>
      <x:c r="F136" s="70" t="s"/>
      <x:c r="G136" s="77" t="s"/>
      <x:c r="H136" s="78" t="s"/>
      <x:c r="I136" s="70" t="s"/>
      <x:c r="J136" s="77" t="s"/>
      <x:c r="K136" s="78" t="s"/>
    </x:row>
    <x:row r="137" spans="1:24" s="1" customFormat="1" x14ac:dyDescent="0.2">
      <x:c r="A137" s="205" t="s"/>
      <x:c r="B137" s="69" t="n">
        <x:v>157</x:v>
      </x:c>
      <x:c r="C137" s="70" t="n">
        <x:v>10.69</x:v>
      </x:c>
      <x:c r="D137" s="77" t="n">
        <x:v>10.86</x:v>
      </x:c>
      <x:c r="E137" s="78" t="s"/>
      <x:c r="F137" s="70" t="s"/>
      <x:c r="G137" s="77" t="s"/>
      <x:c r="H137" s="78" t="s"/>
      <x:c r="I137" s="70" t="s"/>
      <x:c r="J137" s="77" t="s"/>
      <x:c r="K137" s="78" t="s"/>
    </x:row>
    <x:row r="138" spans="1:24" s="1" customFormat="1" x14ac:dyDescent="0.2">
      <x:c r="A138" s="205" t="s"/>
      <x:c r="B138" s="69" t="n">
        <x:v>158</x:v>
      </x:c>
      <x:c r="C138" s="70" t="n">
        <x:v>10.69</x:v>
      </x:c>
      <x:c r="D138" s="77" t="n">
        <x:v>10.86</x:v>
      </x:c>
      <x:c r="E138" s="78" t="s"/>
      <x:c r="F138" s="70" t="s"/>
      <x:c r="G138" s="77" t="s"/>
      <x:c r="H138" s="78" t="s"/>
      <x:c r="I138" s="70" t="s"/>
      <x:c r="J138" s="77" t="s"/>
      <x:c r="K138" s="78" t="s"/>
    </x:row>
    <x:row r="139" spans="1:24" s="1" customFormat="1" x14ac:dyDescent="0.2">
      <x:c r="A139" s="205" t="s"/>
      <x:c r="B139" s="69" t="n">
        <x:v>159</x:v>
      </x:c>
      <x:c r="C139" s="70" t="n">
        <x:v>10.68</x:v>
      </x:c>
      <x:c r="D139" s="77" t="n">
        <x:v>10.85</x:v>
      </x:c>
      <x:c r="E139" s="78" t="s"/>
      <x:c r="F139" s="70" t="s"/>
      <x:c r="G139" s="77" t="s"/>
      <x:c r="H139" s="78" t="s"/>
      <x:c r="I139" s="70" t="s"/>
      <x:c r="J139" s="77" t="s"/>
      <x:c r="K139" s="78" t="s"/>
    </x:row>
    <x:row r="140" spans="1:24" s="1" customFormat="1" x14ac:dyDescent="0.2">
      <x:c r="A140" s="205" t="s"/>
      <x:c r="B140" s="69" t="n">
        <x:v>160</x:v>
      </x:c>
      <x:c r="C140" s="70" t="n">
        <x:v>10.67</x:v>
      </x:c>
      <x:c r="D140" s="77" t="n">
        <x:v>10.84</x:v>
      </x:c>
      <x:c r="E140" s="78" t="s"/>
      <x:c r="F140" s="70" t="s"/>
      <x:c r="G140" s="77" t="s"/>
      <x:c r="H140" s="78" t="s"/>
      <x:c r="I140" s="70" t="s"/>
      <x:c r="J140" s="77" t="s"/>
      <x:c r="K140" s="78" t="s"/>
    </x:row>
    <x:row r="141" spans="1:24" s="1" customFormat="1" x14ac:dyDescent="0.2">
      <x:c r="A141" s="205" t="s"/>
      <x:c r="B141" s="69" t="n">
        <x:v>161</x:v>
      </x:c>
      <x:c r="C141" s="70" t="n">
        <x:v>10.67</x:v>
      </x:c>
      <x:c r="D141" s="77" t="n">
        <x:v>10.83</x:v>
      </x:c>
      <x:c r="E141" s="78" t="s"/>
      <x:c r="F141" s="70" t="s"/>
      <x:c r="G141" s="77" t="s"/>
      <x:c r="H141" s="78" t="s"/>
      <x:c r="I141" s="70" t="s"/>
      <x:c r="J141" s="77" t="s"/>
      <x:c r="K141" s="78" t="s"/>
    </x:row>
    <x:row r="142" spans="1:24" s="1" customFormat="1" x14ac:dyDescent="0.2">
      <x:c r="A142" s="205" t="s"/>
      <x:c r="B142" s="69" t="n">
        <x:v>162</x:v>
      </x:c>
      <x:c r="C142" s="70" t="n">
        <x:v>10.66</x:v>
      </x:c>
      <x:c r="D142" s="77" t="n">
        <x:v>10.83</x:v>
      </x:c>
      <x:c r="E142" s="78" t="s"/>
      <x:c r="F142" s="70" t="s"/>
      <x:c r="G142" s="77" t="s"/>
      <x:c r="H142" s="78" t="s"/>
      <x:c r="I142" s="70" t="s"/>
      <x:c r="J142" s="77" t="s"/>
      <x:c r="K142" s="78" t="s"/>
    </x:row>
    <x:row r="143" spans="1:24" s="1" customFormat="1" x14ac:dyDescent="0.2">
      <x:c r="A143" s="205" t="s"/>
      <x:c r="B143" s="69" t="n">
        <x:v>163</x:v>
      </x:c>
      <x:c r="C143" s="70" t="n">
        <x:v>10.65</x:v>
      </x:c>
      <x:c r="D143" s="77" t="n">
        <x:v>10.82</x:v>
      </x:c>
      <x:c r="E143" s="78" t="s"/>
      <x:c r="F143" s="70" t="s"/>
      <x:c r="G143" s="77" t="s"/>
      <x:c r="H143" s="78" t="s"/>
      <x:c r="I143" s="70" t="s"/>
      <x:c r="J143" s="77" t="s"/>
      <x:c r="K143" s="78" t="s"/>
    </x:row>
    <x:row r="144" spans="1:24" s="1" customFormat="1" x14ac:dyDescent="0.2">
      <x:c r="A144" s="205" t="s"/>
      <x:c r="B144" s="69" t="n">
        <x:v>164</x:v>
      </x:c>
      <x:c r="C144" s="70" t="n">
        <x:v>10.65</x:v>
      </x:c>
      <x:c r="D144" s="77" t="n">
        <x:v>10.81</x:v>
      </x:c>
      <x:c r="E144" s="78" t="s"/>
      <x:c r="F144" s="70" t="s"/>
      <x:c r="G144" s="77" t="s"/>
      <x:c r="H144" s="78" t="s"/>
      <x:c r="I144" s="70" t="s"/>
      <x:c r="J144" s="77" t="s"/>
      <x:c r="K144" s="78" t="s"/>
    </x:row>
    <x:row r="145" spans="1:24" s="1" customFormat="1" x14ac:dyDescent="0.2">
      <x:c r="A145" s="205" t="s"/>
      <x:c r="B145" s="69" t="n">
        <x:v>165</x:v>
      </x:c>
      <x:c r="C145" s="70" t="n">
        <x:v>10.64</x:v>
      </x:c>
      <x:c r="D145" s="77" t="n">
        <x:v>10.81</x:v>
      </x:c>
      <x:c r="E145" s="78" t="s"/>
      <x:c r="F145" s="70" t="s"/>
      <x:c r="G145" s="77" t="s"/>
      <x:c r="H145" s="78" t="s"/>
      <x:c r="I145" s="70" t="s"/>
      <x:c r="J145" s="77" t="s"/>
      <x:c r="K145" s="78" t="s"/>
    </x:row>
    <x:row r="146" spans="1:24" s="1" customFormat="1" x14ac:dyDescent="0.2">
      <x:c r="A146" s="205" t="s"/>
      <x:c r="B146" s="69" t="n">
        <x:v>166</x:v>
      </x:c>
      <x:c r="C146" s="70" t="n">
        <x:v>10.63</x:v>
      </x:c>
      <x:c r="D146" s="77" t="n">
        <x:v>10.8</x:v>
      </x:c>
      <x:c r="E146" s="78" t="s"/>
      <x:c r="F146" s="70" t="s"/>
      <x:c r="G146" s="77" t="s"/>
      <x:c r="H146" s="78" t="s"/>
      <x:c r="I146" s="70" t="s"/>
      <x:c r="J146" s="77" t="s"/>
      <x:c r="K146" s="78" t="s"/>
    </x:row>
    <x:row r="147" spans="1:24" s="1" customFormat="1" x14ac:dyDescent="0.2">
      <x:c r="A147" s="205" t="s"/>
      <x:c r="B147" s="69" t="n">
        <x:v>167</x:v>
      </x:c>
      <x:c r="C147" s="70" t="n">
        <x:v>10.63</x:v>
      </x:c>
      <x:c r="D147" s="77" t="n">
        <x:v>10.79</x:v>
      </x:c>
      <x:c r="E147" s="78" t="s"/>
      <x:c r="F147" s="70" t="s"/>
      <x:c r="G147" s="77" t="s"/>
      <x:c r="H147" s="78" t="s"/>
      <x:c r="I147" s="70" t="s"/>
      <x:c r="J147" s="77" t="s"/>
      <x:c r="K147" s="78" t="s"/>
    </x:row>
    <x:row r="148" spans="1:24" s="1" customFormat="1" x14ac:dyDescent="0.2">
      <x:c r="A148" s="205" t="s"/>
      <x:c r="B148" s="69" t="n">
        <x:v>168</x:v>
      </x:c>
      <x:c r="C148" s="70" t="n">
        <x:v>10.62</x:v>
      </x:c>
      <x:c r="D148" s="77" t="n">
        <x:v>10.79</x:v>
      </x:c>
      <x:c r="E148" s="78" t="s"/>
      <x:c r="F148" s="70" t="s"/>
      <x:c r="G148" s="77" t="s"/>
      <x:c r="H148" s="78" t="s"/>
      <x:c r="I148" s="70" t="s"/>
      <x:c r="J148" s="77" t="s"/>
      <x:c r="K148" s="78" t="s"/>
    </x:row>
    <x:row r="149" spans="1:24" s="1" customFormat="1" x14ac:dyDescent="0.2">
      <x:c r="A149" s="205" t="s"/>
      <x:c r="B149" s="69" t="n">
        <x:v>169</x:v>
      </x:c>
      <x:c r="C149" s="70" t="n">
        <x:v>10.61</x:v>
      </x:c>
      <x:c r="D149" s="77" t="n">
        <x:v>10.78</x:v>
      </x:c>
      <x:c r="E149" s="78" t="s"/>
      <x:c r="F149" s="70" t="s"/>
      <x:c r="G149" s="77" t="s"/>
      <x:c r="H149" s="78" t="s"/>
      <x:c r="I149" s="70" t="s"/>
      <x:c r="J149" s="77" t="s"/>
      <x:c r="K149" s="78" t="s"/>
    </x:row>
    <x:row r="150" spans="1:24" s="1" customFormat="1" x14ac:dyDescent="0.2">
      <x:c r="A150" s="205" t="s"/>
      <x:c r="B150" s="69" t="n">
        <x:v>170</x:v>
      </x:c>
      <x:c r="C150" s="70" t="n">
        <x:v>10.61</x:v>
      </x:c>
      <x:c r="D150" s="77" t="n">
        <x:v>10.77</x:v>
      </x:c>
      <x:c r="E150" s="78" t="s"/>
      <x:c r="F150" s="70" t="s"/>
      <x:c r="G150" s="77" t="s"/>
      <x:c r="H150" s="78" t="s"/>
      <x:c r="I150" s="70" t="s"/>
      <x:c r="J150" s="77" t="s"/>
      <x:c r="K150" s="78" t="s"/>
    </x:row>
    <x:row r="151" spans="1:24" s="1" customFormat="1" x14ac:dyDescent="0.2">
      <x:c r="A151" s="205" t="s"/>
      <x:c r="B151" s="69" t="n">
        <x:v>171</x:v>
      </x:c>
      <x:c r="C151" s="70" t="n">
        <x:v>10.6</x:v>
      </x:c>
      <x:c r="D151" s="77" t="n">
        <x:v>10.76</x:v>
      </x:c>
      <x:c r="E151" s="78" t="s"/>
      <x:c r="F151" s="70" t="s"/>
      <x:c r="G151" s="77" t="s"/>
      <x:c r="H151" s="78" t="s"/>
      <x:c r="I151" s="70" t="s"/>
      <x:c r="J151" s="77" t="s"/>
      <x:c r="K151" s="78" t="s"/>
    </x:row>
    <x:row r="152" spans="1:24" s="1" customFormat="1" x14ac:dyDescent="0.2">
      <x:c r="A152" s="205" t="s"/>
      <x:c r="B152" s="69" t="n">
        <x:v>172</x:v>
      </x:c>
      <x:c r="C152" s="70" t="n">
        <x:v>10.59</x:v>
      </x:c>
      <x:c r="D152" s="77" t="n">
        <x:v>10.76</x:v>
      </x:c>
      <x:c r="E152" s="78" t="s"/>
      <x:c r="F152" s="70" t="s"/>
      <x:c r="G152" s="77" t="s"/>
      <x:c r="H152" s="78" t="s"/>
      <x:c r="I152" s="70" t="s"/>
      <x:c r="J152" s="77" t="s"/>
      <x:c r="K152" s="78" t="s"/>
    </x:row>
    <x:row r="153" spans="1:24" s="1" customFormat="1" x14ac:dyDescent="0.2">
      <x:c r="A153" s="205" t="s"/>
      <x:c r="B153" s="69" t="n">
        <x:v>173</x:v>
      </x:c>
      <x:c r="C153" s="70" t="n">
        <x:v>10.59</x:v>
      </x:c>
      <x:c r="D153" s="77" t="n">
        <x:v>10.75</x:v>
      </x:c>
      <x:c r="E153" s="78" t="s"/>
      <x:c r="F153" s="70" t="s"/>
      <x:c r="G153" s="77" t="s"/>
      <x:c r="H153" s="78" t="s"/>
      <x:c r="I153" s="70" t="s"/>
      <x:c r="J153" s="77" t="s"/>
      <x:c r="K153" s="78" t="s"/>
    </x:row>
    <x:row r="154" spans="1:24" s="1" customFormat="1" x14ac:dyDescent="0.2">
      <x:c r="A154" s="205" t="s"/>
      <x:c r="B154" s="69" t="n">
        <x:v>174</x:v>
      </x:c>
      <x:c r="C154" s="70" t="n">
        <x:v>10.58</x:v>
      </x:c>
      <x:c r="D154" s="77" t="n">
        <x:v>10.74</x:v>
      </x:c>
      <x:c r="E154" s="78" t="s"/>
      <x:c r="F154" s="70" t="s"/>
      <x:c r="G154" s="77" t="s"/>
      <x:c r="H154" s="78" t="s"/>
      <x:c r="I154" s="70" t="s"/>
      <x:c r="J154" s="77" t="s"/>
      <x:c r="K154" s="78" t="s"/>
    </x:row>
    <x:row r="155" spans="1:24" s="1" customFormat="1" x14ac:dyDescent="0.2">
      <x:c r="A155" s="205" t="s"/>
      <x:c r="B155" s="69" t="n">
        <x:v>175</x:v>
      </x:c>
      <x:c r="C155" s="70" t="n">
        <x:v>10.57</x:v>
      </x:c>
      <x:c r="D155" s="77" t="n">
        <x:v>10.74</x:v>
      </x:c>
      <x:c r="E155" s="78" t="s"/>
      <x:c r="F155" s="70" t="s"/>
      <x:c r="G155" s="77" t="s"/>
      <x:c r="H155" s="78" t="s"/>
      <x:c r="I155" s="70" t="s"/>
      <x:c r="J155" s="77" t="s"/>
      <x:c r="K155" s="78" t="s"/>
    </x:row>
    <x:row r="156" spans="1:24" s="1" customFormat="1" x14ac:dyDescent="0.2">
      <x:c r="A156" s="205" t="s"/>
      <x:c r="B156" s="69" t="n">
        <x:v>176</x:v>
      </x:c>
      <x:c r="C156" s="70" t="n">
        <x:v>10.57</x:v>
      </x:c>
      <x:c r="D156" s="77" t="n">
        <x:v>10.73</x:v>
      </x:c>
      <x:c r="E156" s="78" t="s"/>
      <x:c r="F156" s="70" t="s"/>
      <x:c r="G156" s="77" t="s"/>
      <x:c r="H156" s="78" t="s"/>
      <x:c r="I156" s="70" t="s"/>
      <x:c r="J156" s="77" t="s"/>
      <x:c r="K156" s="78" t="s"/>
    </x:row>
    <x:row r="157" spans="1:24" s="1" customFormat="1" x14ac:dyDescent="0.2">
      <x:c r="A157" s="205" t="s"/>
      <x:c r="B157" s="69" t="n">
        <x:v>177</x:v>
      </x:c>
      <x:c r="C157" s="70" t="n">
        <x:v>10.56</x:v>
      </x:c>
      <x:c r="D157" s="77" t="n">
        <x:v>10.72</x:v>
      </x:c>
      <x:c r="E157" s="78" t="s"/>
      <x:c r="F157" s="70" t="s"/>
      <x:c r="G157" s="77" t="s"/>
      <x:c r="H157" s="78" t="s"/>
      <x:c r="I157" s="70" t="s"/>
      <x:c r="J157" s="77" t="s"/>
      <x:c r="K157" s="78" t="s"/>
    </x:row>
    <x:row r="158" spans="1:24" s="1" customFormat="1" x14ac:dyDescent="0.2">
      <x:c r="A158" s="205" t="s"/>
      <x:c r="B158" s="69" t="n">
        <x:v>178</x:v>
      </x:c>
      <x:c r="C158" s="70" t="n">
        <x:v>10.55</x:v>
      </x:c>
      <x:c r="D158" s="77" t="n">
        <x:v>10.72</x:v>
      </x:c>
      <x:c r="E158" s="78" t="s"/>
      <x:c r="F158" s="70" t="s"/>
      <x:c r="G158" s="77" t="s"/>
      <x:c r="H158" s="78" t="s"/>
      <x:c r="I158" s="70" t="s"/>
      <x:c r="J158" s="77" t="s"/>
      <x:c r="K158" s="78" t="s"/>
    </x:row>
    <x:row r="159" spans="1:24" s="1" customFormat="1" x14ac:dyDescent="0.2">
      <x:c r="A159" s="205" t="s"/>
      <x:c r="B159" s="69" t="n">
        <x:v>179</x:v>
      </x:c>
      <x:c r="C159" s="70" t="n">
        <x:v>10.55</x:v>
      </x:c>
      <x:c r="D159" s="77" t="n">
        <x:v>10.71</x:v>
      </x:c>
      <x:c r="E159" s="78" t="s"/>
      <x:c r="F159" s="70" t="s"/>
      <x:c r="G159" s="77" t="s"/>
      <x:c r="H159" s="78" t="s"/>
      <x:c r="I159" s="70" t="s"/>
      <x:c r="J159" s="77" t="s"/>
      <x:c r="K159" s="78" t="s"/>
    </x:row>
    <x:row r="160" spans="1:24" s="1" customFormat="1" x14ac:dyDescent="0.2">
      <x:c r="A160" s="205" t="s"/>
      <x:c r="B160" s="72" t="n">
        <x:v>180</x:v>
      </x:c>
      <x:c r="C160" s="70" t="n">
        <x:v>10.54</x:v>
      </x:c>
      <x:c r="D160" s="77" t="n">
        <x:v>10.7</x:v>
      </x:c>
      <x:c r="E160" s="78" t="s"/>
      <x:c r="F160" s="70" t="s"/>
      <x:c r="G160" s="77" t="s"/>
      <x:c r="H160" s="78" t="s"/>
      <x:c r="I160" s="70" t="s"/>
      <x:c r="J160" s="77" t="s"/>
      <x:c r="K160" s="78" t="s"/>
    </x:row>
    <x:row r="161" spans="1:24" s="1" customFormat="1" x14ac:dyDescent="0.2">
      <x:c r="A161" s="205" t="s"/>
      <x:c r="B161" s="72" t="n">
        <x:v>181</x:v>
      </x:c>
      <x:c r="C161" s="70" t="n">
        <x:v>10.53</x:v>
      </x:c>
      <x:c r="D161" s="77" t="n">
        <x:v>10.69</x:v>
      </x:c>
      <x:c r="E161" s="78" t="s"/>
      <x:c r="F161" s="70" t="s"/>
      <x:c r="G161" s="77" t="s"/>
      <x:c r="H161" s="78" t="s"/>
      <x:c r="I161" s="70" t="s"/>
      <x:c r="J161" s="77" t="s"/>
      <x:c r="K161" s="78" t="s"/>
    </x:row>
    <x:row r="162" spans="1:24" s="1" customFormat="1" x14ac:dyDescent="0.2">
      <x:c r="A162" s="205" t="s"/>
      <x:c r="B162" s="72" t="n">
        <x:v>182</x:v>
      </x:c>
      <x:c r="C162" s="79" t="n">
        <x:v>10.53</x:v>
      </x:c>
      <x:c r="D162" s="80" t="n">
        <x:v>10.69</x:v>
      </x:c>
      <x:c r="E162" s="81" t="s"/>
      <x:c r="F162" s="79" t="s"/>
      <x:c r="G162" s="80" t="s"/>
      <x:c r="H162" s="81" t="s"/>
      <x:c r="I162" s="79" t="s"/>
      <x:c r="J162" s="80" t="s"/>
      <x:c r="K162" s="81" t="s"/>
    </x:row>
    <x:row r="163" spans="1:24" s="1" customFormat="1" x14ac:dyDescent="0.2">
      <x:c r="A163" s="204" t="s">
        <x:v>40</x:v>
      </x:c>
      <x:c r="B163" s="74" t="n">
        <x:v>183</x:v>
      </x:c>
      <x:c r="C163" s="75" t="n">
        <x:v>10.52</x:v>
      </x:c>
      <x:c r="D163" s="82" t="n">
        <x:v>10.68</x:v>
      </x:c>
      <x:c r="E163" s="83" t="s"/>
      <x:c r="F163" s="75" t="s"/>
      <x:c r="G163" s="82" t="s"/>
      <x:c r="H163" s="83" t="s"/>
      <x:c r="I163" s="75" t="s"/>
      <x:c r="J163" s="82" t="s"/>
      <x:c r="K163" s="83" t="s"/>
    </x:row>
    <x:row r="164" spans="1:24" s="1" customFormat="1" x14ac:dyDescent="0.2">
      <x:c r="A164" s="205" t="s"/>
      <x:c r="B164" s="69" t="n">
        <x:v>184</x:v>
      </x:c>
      <x:c r="C164" s="68" t="n">
        <x:v>10.51</x:v>
      </x:c>
      <x:c r="D164" s="84" t="n">
        <x:v>10.67</x:v>
      </x:c>
      <x:c r="E164" s="85" t="s"/>
      <x:c r="F164" s="68" t="s"/>
      <x:c r="G164" s="84" t="s"/>
      <x:c r="H164" s="85" t="s"/>
      <x:c r="I164" s="68" t="s"/>
      <x:c r="J164" s="84" t="s"/>
      <x:c r="K164" s="85" t="s"/>
    </x:row>
    <x:row r="165" spans="1:24" s="1" customFormat="1" x14ac:dyDescent="0.2">
      <x:c r="A165" s="205" t="s"/>
      <x:c r="B165" s="69" t="n">
        <x:v>185</x:v>
      </x:c>
      <x:c r="C165" s="70" t="n">
        <x:v>10.51</x:v>
      </x:c>
      <x:c r="D165" s="77" t="n">
        <x:v>10.67</x:v>
      </x:c>
      <x:c r="E165" s="78" t="s"/>
      <x:c r="F165" s="70" t="s"/>
      <x:c r="G165" s="77" t="s"/>
      <x:c r="H165" s="78" t="s"/>
      <x:c r="I165" s="70" t="s"/>
      <x:c r="J165" s="77" t="s"/>
      <x:c r="K165" s="78" t="s"/>
    </x:row>
    <x:row r="166" spans="1:24" s="1" customFormat="1" x14ac:dyDescent="0.2">
      <x:c r="A166" s="205" t="s"/>
      <x:c r="B166" s="69" t="n">
        <x:v>186</x:v>
      </x:c>
      <x:c r="C166" s="70" t="n">
        <x:v>10.5</x:v>
      </x:c>
      <x:c r="D166" s="77" t="n">
        <x:v>10.66</x:v>
      </x:c>
      <x:c r="E166" s="78" t="s"/>
      <x:c r="F166" s="70" t="s"/>
      <x:c r="G166" s="77" t="s"/>
      <x:c r="H166" s="78" t="s"/>
      <x:c r="I166" s="70" t="s"/>
      <x:c r="J166" s="77" t="s"/>
      <x:c r="K166" s="78" t="s"/>
    </x:row>
    <x:row r="167" spans="1:24" s="1" customFormat="1" x14ac:dyDescent="0.2">
      <x:c r="A167" s="205" t="s"/>
      <x:c r="B167" s="69" t="n">
        <x:v>187</x:v>
      </x:c>
      <x:c r="C167" s="70" t="n">
        <x:v>10.49</x:v>
      </x:c>
      <x:c r="D167" s="77" t="n">
        <x:v>10.65</x:v>
      </x:c>
      <x:c r="E167" s="78" t="s"/>
      <x:c r="F167" s="70" t="s"/>
      <x:c r="G167" s="77" t="s"/>
      <x:c r="H167" s="78" t="s"/>
      <x:c r="I167" s="70" t="s"/>
      <x:c r="J167" s="77" t="s"/>
      <x:c r="K167" s="78" t="s"/>
    </x:row>
    <x:row r="168" spans="1:24" s="1" customFormat="1" x14ac:dyDescent="0.2">
      <x:c r="A168" s="205" t="s"/>
      <x:c r="B168" s="69" t="n">
        <x:v>188</x:v>
      </x:c>
      <x:c r="C168" s="70" t="n">
        <x:v>10.49</x:v>
      </x:c>
      <x:c r="D168" s="77" t="n">
        <x:v>10.65</x:v>
      </x:c>
      <x:c r="E168" s="78" t="s"/>
      <x:c r="F168" s="70" t="s"/>
      <x:c r="G168" s="77" t="s"/>
      <x:c r="H168" s="78" t="s"/>
      <x:c r="I168" s="70" t="s"/>
      <x:c r="J168" s="77" t="s"/>
      <x:c r="K168" s="78" t="s"/>
    </x:row>
    <x:row r="169" spans="1:24" s="1" customFormat="1" x14ac:dyDescent="0.2">
      <x:c r="A169" s="205" t="s"/>
      <x:c r="B169" s="69" t="n">
        <x:v>189</x:v>
      </x:c>
      <x:c r="C169" s="70" t="n">
        <x:v>10.48</x:v>
      </x:c>
      <x:c r="D169" s="77" t="n">
        <x:v>10.64</x:v>
      </x:c>
      <x:c r="E169" s="78" t="s"/>
      <x:c r="F169" s="70" t="s"/>
      <x:c r="G169" s="77" t="s"/>
      <x:c r="H169" s="78" t="s"/>
      <x:c r="I169" s="70" t="s"/>
      <x:c r="J169" s="77" t="s"/>
      <x:c r="K169" s="78" t="s"/>
    </x:row>
    <x:row r="170" spans="1:24" s="1" customFormat="1" x14ac:dyDescent="0.2">
      <x:c r="A170" s="205" t="s"/>
      <x:c r="B170" s="69" t="n">
        <x:v>190</x:v>
      </x:c>
      <x:c r="C170" s="70" t="n">
        <x:v>10.47</x:v>
      </x:c>
      <x:c r="D170" s="77" t="n">
        <x:v>10.63</x:v>
      </x:c>
      <x:c r="E170" s="78" t="s"/>
      <x:c r="F170" s="70" t="s"/>
      <x:c r="G170" s="77" t="s"/>
      <x:c r="H170" s="78" t="s"/>
      <x:c r="I170" s="70" t="s"/>
      <x:c r="J170" s="77" t="s"/>
      <x:c r="K170" s="78" t="s"/>
    </x:row>
    <x:row r="171" spans="1:24" s="1" customFormat="1" x14ac:dyDescent="0.2">
      <x:c r="A171" s="205" t="s"/>
      <x:c r="B171" s="69" t="n">
        <x:v>191</x:v>
      </x:c>
      <x:c r="C171" s="70" t="n">
        <x:v>10.46</x:v>
      </x:c>
      <x:c r="D171" s="77" t="n">
        <x:v>10.62</x:v>
      </x:c>
      <x:c r="E171" s="78" t="s"/>
      <x:c r="F171" s="70" t="s"/>
      <x:c r="G171" s="77" t="s"/>
      <x:c r="H171" s="78" t="s"/>
      <x:c r="I171" s="70" t="s"/>
      <x:c r="J171" s="77" t="s"/>
      <x:c r="K171" s="78" t="s"/>
    </x:row>
    <x:row r="172" spans="1:24" s="1" customFormat="1" x14ac:dyDescent="0.2">
      <x:c r="A172" s="205" t="s"/>
      <x:c r="B172" s="69" t="n">
        <x:v>192</x:v>
      </x:c>
      <x:c r="C172" s="70" t="n">
        <x:v>10.46</x:v>
      </x:c>
      <x:c r="D172" s="77" t="n">
        <x:v>10.62</x:v>
      </x:c>
      <x:c r="E172" s="78" t="s"/>
      <x:c r="F172" s="70" t="s"/>
      <x:c r="G172" s="77" t="s"/>
      <x:c r="H172" s="78" t="s"/>
      <x:c r="I172" s="70" t="s"/>
      <x:c r="J172" s="77" t="s"/>
      <x:c r="K172" s="78" t="s"/>
    </x:row>
    <x:row r="173" spans="1:24" s="1" customFormat="1" x14ac:dyDescent="0.2">
      <x:c r="A173" s="205" t="s"/>
      <x:c r="B173" s="69" t="n">
        <x:v>193</x:v>
      </x:c>
      <x:c r="C173" s="70" t="n">
        <x:v>10.45</x:v>
      </x:c>
      <x:c r="D173" s="77" t="n">
        <x:v>10.61</x:v>
      </x:c>
      <x:c r="E173" s="78" t="s"/>
      <x:c r="F173" s="70" t="s"/>
      <x:c r="G173" s="77" t="s"/>
      <x:c r="H173" s="78" t="s"/>
      <x:c r="I173" s="70" t="s"/>
      <x:c r="J173" s="77" t="s"/>
      <x:c r="K173" s="78" t="s"/>
    </x:row>
    <x:row r="174" spans="1:24" s="1" customFormat="1" x14ac:dyDescent="0.2">
      <x:c r="A174" s="205" t="s"/>
      <x:c r="B174" s="69" t="n">
        <x:v>194</x:v>
      </x:c>
      <x:c r="C174" s="70" t="n">
        <x:v>10.44</x:v>
      </x:c>
      <x:c r="D174" s="77" t="n">
        <x:v>10.6</x:v>
      </x:c>
      <x:c r="E174" s="78" t="s"/>
      <x:c r="F174" s="70" t="s"/>
      <x:c r="G174" s="77" t="s"/>
      <x:c r="H174" s="78" t="s"/>
      <x:c r="I174" s="70" t="s"/>
      <x:c r="J174" s="77" t="s"/>
      <x:c r="K174" s="78" t="s"/>
    </x:row>
    <x:row r="175" spans="1:24" s="1" customFormat="1" x14ac:dyDescent="0.2">
      <x:c r="A175" s="205" t="s"/>
      <x:c r="B175" s="69" t="n">
        <x:v>195</x:v>
      </x:c>
      <x:c r="C175" s="70" t="n">
        <x:v>10.44</x:v>
      </x:c>
      <x:c r="D175" s="77" t="n">
        <x:v>10.6</x:v>
      </x:c>
      <x:c r="E175" s="78" t="s"/>
      <x:c r="F175" s="70" t="s"/>
      <x:c r="G175" s="77" t="s"/>
      <x:c r="H175" s="78" t="s"/>
      <x:c r="I175" s="70" t="s"/>
      <x:c r="J175" s="77" t="s"/>
      <x:c r="K175" s="78" t="s"/>
    </x:row>
    <x:row r="176" spans="1:24" s="1" customFormat="1" x14ac:dyDescent="0.2">
      <x:c r="A176" s="205" t="s"/>
      <x:c r="B176" s="69" t="n">
        <x:v>196</x:v>
      </x:c>
      <x:c r="C176" s="70" t="n">
        <x:v>10.43</x:v>
      </x:c>
      <x:c r="D176" s="77" t="n">
        <x:v>10.59</x:v>
      </x:c>
      <x:c r="E176" s="78" t="s"/>
      <x:c r="F176" s="70" t="s"/>
      <x:c r="G176" s="77" t="s"/>
      <x:c r="H176" s="78" t="s"/>
      <x:c r="I176" s="70" t="s"/>
      <x:c r="J176" s="77" t="s"/>
      <x:c r="K176" s="78" t="s"/>
    </x:row>
    <x:row r="177" spans="1:24" s="1" customFormat="1" x14ac:dyDescent="0.2">
      <x:c r="A177" s="205" t="s"/>
      <x:c r="B177" s="69" t="n">
        <x:v>197</x:v>
      </x:c>
      <x:c r="C177" s="70" t="n">
        <x:v>10.42</x:v>
      </x:c>
      <x:c r="D177" s="77" t="n">
        <x:v>10.58</x:v>
      </x:c>
      <x:c r="E177" s="78" t="s"/>
      <x:c r="F177" s="70" t="s"/>
      <x:c r="G177" s="77" t="s"/>
      <x:c r="H177" s="78" t="s"/>
      <x:c r="I177" s="70" t="s"/>
      <x:c r="J177" s="77" t="s"/>
      <x:c r="K177" s="78" t="s"/>
    </x:row>
    <x:row r="178" spans="1:24" s="1" customFormat="1" x14ac:dyDescent="0.2">
      <x:c r="A178" s="205" t="s"/>
      <x:c r="B178" s="69" t="n">
        <x:v>198</x:v>
      </x:c>
      <x:c r="C178" s="70" t="n">
        <x:v>10.42</x:v>
      </x:c>
      <x:c r="D178" s="77" t="n">
        <x:v>10.58</x:v>
      </x:c>
      <x:c r="E178" s="78" t="s"/>
      <x:c r="F178" s="70" t="s"/>
      <x:c r="G178" s="77" t="s"/>
      <x:c r="H178" s="78" t="s"/>
      <x:c r="I178" s="70" t="s"/>
      <x:c r="J178" s="77" t="s"/>
      <x:c r="K178" s="78" t="s"/>
    </x:row>
    <x:row r="179" spans="1:24" s="1" customFormat="1" x14ac:dyDescent="0.2">
      <x:c r="A179" s="205" t="s"/>
      <x:c r="B179" s="69" t="n">
        <x:v>199</x:v>
      </x:c>
      <x:c r="C179" s="70" t="n">
        <x:v>10.41</x:v>
      </x:c>
      <x:c r="D179" s="77" t="n">
        <x:v>10.57</x:v>
      </x:c>
      <x:c r="E179" s="78" t="s"/>
      <x:c r="F179" s="70" t="s"/>
      <x:c r="G179" s="77" t="s"/>
      <x:c r="H179" s="78" t="s"/>
      <x:c r="I179" s="70" t="s"/>
      <x:c r="J179" s="77" t="s"/>
      <x:c r="K179" s="78" t="s"/>
    </x:row>
    <x:row r="180" spans="1:24" s="1" customFormat="1" x14ac:dyDescent="0.2">
      <x:c r="A180" s="205" t="s"/>
      <x:c r="B180" s="69" t="n">
        <x:v>200</x:v>
      </x:c>
      <x:c r="C180" s="70" t="n">
        <x:v>10.4</x:v>
      </x:c>
      <x:c r="D180" s="77" t="n">
        <x:v>10.56</x:v>
      </x:c>
      <x:c r="E180" s="78" t="s"/>
      <x:c r="F180" s="70" t="s"/>
      <x:c r="G180" s="77" t="s"/>
      <x:c r="H180" s="78" t="s"/>
      <x:c r="I180" s="70" t="s"/>
      <x:c r="J180" s="77" t="s"/>
      <x:c r="K180" s="78" t="s"/>
    </x:row>
    <x:row r="181" spans="1:24" s="1" customFormat="1" x14ac:dyDescent="0.2">
      <x:c r="A181" s="205" t="s"/>
      <x:c r="B181" s="69" t="n">
        <x:v>201</x:v>
      </x:c>
      <x:c r="C181" s="70" t="n">
        <x:v>10.4</x:v>
      </x:c>
      <x:c r="D181" s="77" t="n">
        <x:v>10.56</x:v>
      </x:c>
      <x:c r="E181" s="78" t="s"/>
      <x:c r="F181" s="70" t="s"/>
      <x:c r="G181" s="77" t="s"/>
      <x:c r="H181" s="78" t="s"/>
      <x:c r="I181" s="70" t="s"/>
      <x:c r="J181" s="77" t="s"/>
      <x:c r="K181" s="78" t="s"/>
    </x:row>
    <x:row r="182" spans="1:24" s="1" customFormat="1" x14ac:dyDescent="0.2">
      <x:c r="A182" s="205" t="s"/>
      <x:c r="B182" s="69" t="n">
        <x:v>202</x:v>
      </x:c>
      <x:c r="C182" s="70" t="n">
        <x:v>10.39</x:v>
      </x:c>
      <x:c r="D182" s="77" t="n">
        <x:v>10.55</x:v>
      </x:c>
      <x:c r="E182" s="78" t="s"/>
      <x:c r="F182" s="70" t="s"/>
      <x:c r="G182" s="77" t="s"/>
      <x:c r="H182" s="78" t="s"/>
      <x:c r="I182" s="70" t="s"/>
      <x:c r="J182" s="77" t="s"/>
      <x:c r="K182" s="78" t="s"/>
    </x:row>
    <x:row r="183" spans="1:24" s="1" customFormat="1" x14ac:dyDescent="0.2">
      <x:c r="A183" s="205" t="s"/>
      <x:c r="B183" s="69" t="n">
        <x:v>203</x:v>
      </x:c>
      <x:c r="C183" s="70" t="n">
        <x:v>10.38</x:v>
      </x:c>
      <x:c r="D183" s="77" t="n">
        <x:v>10.54</x:v>
      </x:c>
      <x:c r="E183" s="78" t="s"/>
      <x:c r="F183" s="70" t="s"/>
      <x:c r="G183" s="77" t="s"/>
      <x:c r="H183" s="78" t="s"/>
      <x:c r="I183" s="70" t="s"/>
      <x:c r="J183" s="77" t="s"/>
      <x:c r="K183" s="78" t="s"/>
    </x:row>
    <x:row r="184" spans="1:24" s="1" customFormat="1" x14ac:dyDescent="0.2">
      <x:c r="A184" s="205" t="s"/>
      <x:c r="B184" s="69" t="n">
        <x:v>204</x:v>
      </x:c>
      <x:c r="C184" s="70" t="n">
        <x:v>10.37</x:v>
      </x:c>
      <x:c r="D184" s="77" t="n">
        <x:v>10.53</x:v>
      </x:c>
      <x:c r="E184" s="78" t="s"/>
      <x:c r="F184" s="70" t="s"/>
      <x:c r="G184" s="77" t="s"/>
      <x:c r="H184" s="78" t="s"/>
      <x:c r="I184" s="70" t="s"/>
      <x:c r="J184" s="77" t="s"/>
      <x:c r="K184" s="78" t="s"/>
    </x:row>
    <x:row r="185" spans="1:24" s="1" customFormat="1" x14ac:dyDescent="0.2">
      <x:c r="A185" s="205" t="s"/>
      <x:c r="B185" s="69" t="n">
        <x:v>205</x:v>
      </x:c>
      <x:c r="C185" s="70" t="n">
        <x:v>10.37</x:v>
      </x:c>
      <x:c r="D185" s="77" t="n">
        <x:v>10.53</x:v>
      </x:c>
      <x:c r="E185" s="78" t="s"/>
      <x:c r="F185" s="70" t="s"/>
      <x:c r="G185" s="77" t="s"/>
      <x:c r="H185" s="78" t="s"/>
      <x:c r="I185" s="70" t="s"/>
      <x:c r="J185" s="77" t="s"/>
      <x:c r="K185" s="78" t="s"/>
    </x:row>
    <x:row r="186" spans="1:24" s="1" customFormat="1" x14ac:dyDescent="0.2">
      <x:c r="A186" s="205" t="s"/>
      <x:c r="B186" s="69" t="n">
        <x:v>206</x:v>
      </x:c>
      <x:c r="C186" s="70" t="n">
        <x:v>10.36</x:v>
      </x:c>
      <x:c r="D186" s="77" t="n">
        <x:v>10.52</x:v>
      </x:c>
      <x:c r="E186" s="78" t="s"/>
      <x:c r="F186" s="70" t="s"/>
      <x:c r="G186" s="77" t="s"/>
      <x:c r="H186" s="78" t="s"/>
      <x:c r="I186" s="70" t="s"/>
      <x:c r="J186" s="77" t="s"/>
      <x:c r="K186" s="78" t="s"/>
    </x:row>
    <x:row r="187" spans="1:24" s="1" customFormat="1" x14ac:dyDescent="0.2">
      <x:c r="A187" s="205" t="s"/>
      <x:c r="B187" s="69" t="n">
        <x:v>207</x:v>
      </x:c>
      <x:c r="C187" s="70" t="n">
        <x:v>10.35</x:v>
      </x:c>
      <x:c r="D187" s="77" t="n">
        <x:v>10.51</x:v>
      </x:c>
      <x:c r="E187" s="78" t="s"/>
      <x:c r="F187" s="70" t="s"/>
      <x:c r="G187" s="77" t="s"/>
      <x:c r="H187" s="78" t="s"/>
      <x:c r="I187" s="70" t="s"/>
      <x:c r="J187" s="77" t="s"/>
      <x:c r="K187" s="78" t="s"/>
    </x:row>
    <x:row r="188" spans="1:24" s="1" customFormat="1" x14ac:dyDescent="0.2">
      <x:c r="A188" s="205" t="s"/>
      <x:c r="B188" s="69" t="n">
        <x:v>208</x:v>
      </x:c>
      <x:c r="C188" s="70" t="n">
        <x:v>10.35</x:v>
      </x:c>
      <x:c r="D188" s="77" t="n">
        <x:v>10.51</x:v>
      </x:c>
      <x:c r="E188" s="78" t="s"/>
      <x:c r="F188" s="70" t="s"/>
      <x:c r="G188" s="77" t="s"/>
      <x:c r="H188" s="78" t="s"/>
      <x:c r="I188" s="70" t="s"/>
      <x:c r="J188" s="77" t="s"/>
      <x:c r="K188" s="78" t="s"/>
    </x:row>
    <x:row r="189" spans="1:24" s="1" customFormat="1" x14ac:dyDescent="0.2">
      <x:c r="A189" s="205" t="s"/>
      <x:c r="B189" s="69" t="n">
        <x:v>209</x:v>
      </x:c>
      <x:c r="C189" s="70" t="n">
        <x:v>10.34</x:v>
      </x:c>
      <x:c r="D189" s="77" t="n">
        <x:v>10.5</x:v>
      </x:c>
      <x:c r="E189" s="78" t="s"/>
      <x:c r="F189" s="70" t="s"/>
      <x:c r="G189" s="77" t="s"/>
      <x:c r="H189" s="78" t="s"/>
      <x:c r="I189" s="70" t="s"/>
      <x:c r="J189" s="77" t="s"/>
      <x:c r="K189" s="78" t="s"/>
    </x:row>
    <x:row r="190" spans="1:24" s="1" customFormat="1" x14ac:dyDescent="0.2">
      <x:c r="A190" s="205" t="s"/>
      <x:c r="B190" s="69" t="n">
        <x:v>210</x:v>
      </x:c>
      <x:c r="C190" s="70" t="n">
        <x:v>10.33</x:v>
      </x:c>
      <x:c r="D190" s="77" t="n">
        <x:v>10.49</x:v>
      </x:c>
      <x:c r="E190" s="78" t="s"/>
      <x:c r="F190" s="70" t="s"/>
      <x:c r="G190" s="77" t="s"/>
      <x:c r="H190" s="78" t="s"/>
      <x:c r="I190" s="70" t="s"/>
      <x:c r="J190" s="77" t="s"/>
      <x:c r="K190" s="78" t="s"/>
    </x:row>
    <x:row r="191" spans="1:24" s="1" customFormat="1" x14ac:dyDescent="0.2">
      <x:c r="A191" s="205" t="s"/>
      <x:c r="B191" s="69" t="n">
        <x:v>211</x:v>
      </x:c>
      <x:c r="C191" s="70" t="n">
        <x:v>10.33</x:v>
      </x:c>
      <x:c r="D191" s="77" t="n">
        <x:v>10.49</x:v>
      </x:c>
      <x:c r="E191" s="78" t="s"/>
      <x:c r="F191" s="70" t="s"/>
      <x:c r="G191" s="77" t="s"/>
      <x:c r="H191" s="78" t="s"/>
      <x:c r="I191" s="70" t="s"/>
      <x:c r="J191" s="77" t="s"/>
      <x:c r="K191" s="78" t="s"/>
    </x:row>
    <x:row r="192" spans="1:24" s="1" customFormat="1" x14ac:dyDescent="0.2">
      <x:c r="A192" s="205" t="s"/>
      <x:c r="B192" s="69" t="n">
        <x:v>212</x:v>
      </x:c>
      <x:c r="C192" s="70" t="n">
        <x:v>10.32</x:v>
      </x:c>
      <x:c r="D192" s="77" t="n">
        <x:v>10.48</x:v>
      </x:c>
      <x:c r="E192" s="78" t="s"/>
      <x:c r="F192" s="70" t="s"/>
      <x:c r="G192" s="77" t="s"/>
      <x:c r="H192" s="78" t="s"/>
      <x:c r="I192" s="70" t="s"/>
      <x:c r="J192" s="77" t="s"/>
      <x:c r="K192" s="78" t="s"/>
    </x:row>
    <x:row r="193" spans="1:24" s="1" customFormat="1" x14ac:dyDescent="0.2">
      <x:c r="A193" s="205" t="s"/>
      <x:c r="B193" s="69" t="n">
        <x:v>213</x:v>
      </x:c>
      <x:c r="C193" s="70" t="n">
        <x:v>10.31</x:v>
      </x:c>
      <x:c r="D193" s="77" t="n">
        <x:v>10.47</x:v>
      </x:c>
      <x:c r="E193" s="78" t="s"/>
      <x:c r="F193" s="70" t="s"/>
      <x:c r="G193" s="77" t="s"/>
      <x:c r="H193" s="78" t="s"/>
      <x:c r="I193" s="70" t="s"/>
      <x:c r="J193" s="77" t="s"/>
      <x:c r="K193" s="78" t="s"/>
    </x:row>
    <x:row r="194" spans="1:24" s="1" customFormat="1" x14ac:dyDescent="0.2">
      <x:c r="A194" s="205" t="s"/>
      <x:c r="B194" s="69" t="n">
        <x:v>214</x:v>
      </x:c>
      <x:c r="C194" s="70" t="n">
        <x:v>10.31</x:v>
      </x:c>
      <x:c r="D194" s="77" t="n">
        <x:v>10.47</x:v>
      </x:c>
      <x:c r="E194" s="78" t="s"/>
      <x:c r="F194" s="70" t="s"/>
      <x:c r="G194" s="77" t="s"/>
      <x:c r="H194" s="78" t="s"/>
      <x:c r="I194" s="70" t="s"/>
      <x:c r="J194" s="77" t="s"/>
      <x:c r="K194" s="78" t="s"/>
    </x:row>
    <x:row r="195" spans="1:24" s="1" customFormat="1" x14ac:dyDescent="0.2">
      <x:c r="A195" s="205" t="s"/>
      <x:c r="B195" s="69" t="n">
        <x:v>215</x:v>
      </x:c>
      <x:c r="C195" s="70" t="n">
        <x:v>10.3</x:v>
      </x:c>
      <x:c r="D195" s="77" t="n">
        <x:v>10.46</x:v>
      </x:c>
      <x:c r="E195" s="78" t="s"/>
      <x:c r="F195" s="70" t="s"/>
      <x:c r="G195" s="77" t="s"/>
      <x:c r="H195" s="78" t="s"/>
      <x:c r="I195" s="70" t="s"/>
      <x:c r="J195" s="77" t="s"/>
      <x:c r="K195" s="78" t="s"/>
    </x:row>
    <x:row r="196" spans="1:24" s="1" customFormat="1" x14ac:dyDescent="0.2">
      <x:c r="A196" s="205" t="s"/>
      <x:c r="B196" s="69" t="n">
        <x:v>216</x:v>
      </x:c>
      <x:c r="C196" s="70" t="n">
        <x:v>10.29</x:v>
      </x:c>
      <x:c r="D196" s="77" t="n">
        <x:v>10.45</x:v>
      </x:c>
      <x:c r="E196" s="78" t="s"/>
      <x:c r="F196" s="70" t="s"/>
      <x:c r="G196" s="77" t="s"/>
      <x:c r="H196" s="78" t="s"/>
      <x:c r="I196" s="70" t="s"/>
      <x:c r="J196" s="77" t="s"/>
      <x:c r="K196" s="78" t="s"/>
    </x:row>
    <x:row r="197" spans="1:24" s="1" customFormat="1" x14ac:dyDescent="0.2">
      <x:c r="A197" s="205" t="s"/>
      <x:c r="B197" s="69" t="n">
        <x:v>217</x:v>
      </x:c>
      <x:c r="C197" s="70" t="n">
        <x:v>10.28</x:v>
      </x:c>
      <x:c r="D197" s="77" t="n">
        <x:v>10.44</x:v>
      </x:c>
      <x:c r="E197" s="78" t="s"/>
      <x:c r="F197" s="70" t="s"/>
      <x:c r="G197" s="77" t="s"/>
      <x:c r="H197" s="78" t="s"/>
      <x:c r="I197" s="70" t="s"/>
      <x:c r="J197" s="77" t="s"/>
      <x:c r="K197" s="78" t="s"/>
    </x:row>
    <x:row r="198" spans="1:24" s="1" customFormat="1" x14ac:dyDescent="0.2">
      <x:c r="A198" s="205" t="s"/>
      <x:c r="B198" s="69" t="n">
        <x:v>218</x:v>
      </x:c>
      <x:c r="C198" s="70" t="n">
        <x:v>10.28</x:v>
      </x:c>
      <x:c r="D198" s="77" t="n">
        <x:v>10.44</x:v>
      </x:c>
      <x:c r="E198" s="78" t="s"/>
      <x:c r="F198" s="70" t="s"/>
      <x:c r="G198" s="77" t="s"/>
      <x:c r="H198" s="78" t="s"/>
      <x:c r="I198" s="70" t="s"/>
      <x:c r="J198" s="77" t="s"/>
      <x:c r="K198" s="78" t="s"/>
    </x:row>
    <x:row r="199" spans="1:24" s="1" customFormat="1" x14ac:dyDescent="0.2">
      <x:c r="A199" s="205" t="s"/>
      <x:c r="B199" s="69" t="n">
        <x:v>219</x:v>
      </x:c>
      <x:c r="C199" s="70" t="n">
        <x:v>10.27</x:v>
      </x:c>
      <x:c r="D199" s="77" t="n">
        <x:v>10.43</x:v>
      </x:c>
      <x:c r="E199" s="78" t="s"/>
      <x:c r="F199" s="70" t="s"/>
      <x:c r="G199" s="77" t="s"/>
      <x:c r="H199" s="78" t="s"/>
      <x:c r="I199" s="70" t="s"/>
      <x:c r="J199" s="77" t="s"/>
      <x:c r="K199" s="78" t="s"/>
    </x:row>
    <x:row r="200" spans="1:24" s="1" customFormat="1" x14ac:dyDescent="0.2">
      <x:c r="A200" s="205" t="s"/>
      <x:c r="B200" s="69" t="n">
        <x:v>220</x:v>
      </x:c>
      <x:c r="C200" s="70" t="n">
        <x:v>10.26</x:v>
      </x:c>
      <x:c r="D200" s="77" t="n">
        <x:v>10.42</x:v>
      </x:c>
      <x:c r="E200" s="78" t="s"/>
      <x:c r="F200" s="70" t="s"/>
      <x:c r="G200" s="77" t="s"/>
      <x:c r="H200" s="78" t="s"/>
      <x:c r="I200" s="70" t="s"/>
      <x:c r="J200" s="77" t="s"/>
      <x:c r="K200" s="78" t="s"/>
    </x:row>
    <x:row r="201" spans="1:24" s="1" customFormat="1" x14ac:dyDescent="0.2">
      <x:c r="A201" s="205" t="s"/>
      <x:c r="B201" s="69" t="n">
        <x:v>221</x:v>
      </x:c>
      <x:c r="C201" s="70" t="n">
        <x:v>10.26</x:v>
      </x:c>
      <x:c r="D201" s="77" t="n">
        <x:v>10.42</x:v>
      </x:c>
      <x:c r="E201" s="78" t="s"/>
      <x:c r="F201" s="70" t="s"/>
      <x:c r="G201" s="77" t="s"/>
      <x:c r="H201" s="78" t="s"/>
      <x:c r="I201" s="70" t="s"/>
      <x:c r="J201" s="77" t="s"/>
      <x:c r="K201" s="78" t="s"/>
    </x:row>
    <x:row r="202" spans="1:24" s="1" customFormat="1" x14ac:dyDescent="0.2">
      <x:c r="A202" s="205" t="s"/>
      <x:c r="B202" s="69" t="n">
        <x:v>222</x:v>
      </x:c>
      <x:c r="C202" s="70" t="n">
        <x:v>10.25</x:v>
      </x:c>
      <x:c r="D202" s="77" t="n">
        <x:v>10.41</x:v>
      </x:c>
      <x:c r="E202" s="78" t="s"/>
      <x:c r="F202" s="70" t="s"/>
      <x:c r="G202" s="77" t="s"/>
      <x:c r="H202" s="78" t="s"/>
      <x:c r="I202" s="70" t="s"/>
      <x:c r="J202" s="77" t="s"/>
      <x:c r="K202" s="78" t="s"/>
    </x:row>
    <x:row r="203" spans="1:24" s="1" customFormat="1" x14ac:dyDescent="0.2">
      <x:c r="A203" s="205" t="s"/>
      <x:c r="B203" s="69" t="n">
        <x:v>223</x:v>
      </x:c>
      <x:c r="C203" s="70" t="n">
        <x:v>10.24</x:v>
      </x:c>
      <x:c r="D203" s="77" t="n">
        <x:v>10.4</x:v>
      </x:c>
      <x:c r="E203" s="78" t="s"/>
      <x:c r="F203" s="70" t="s"/>
      <x:c r="G203" s="77" t="s"/>
      <x:c r="H203" s="78" t="s"/>
      <x:c r="I203" s="70" t="s"/>
      <x:c r="J203" s="77" t="s"/>
      <x:c r="K203" s="78" t="s"/>
    </x:row>
    <x:row r="204" spans="1:24" s="1" customFormat="1" x14ac:dyDescent="0.2">
      <x:c r="A204" s="205" t="s"/>
      <x:c r="B204" s="69" t="n">
        <x:v>224</x:v>
      </x:c>
      <x:c r="C204" s="70" t="n">
        <x:v>10.24</x:v>
      </x:c>
      <x:c r="D204" s="77" t="n">
        <x:v>10.4</x:v>
      </x:c>
      <x:c r="E204" s="78" t="s"/>
      <x:c r="F204" s="70" t="s"/>
      <x:c r="G204" s="77" t="s"/>
      <x:c r="H204" s="78" t="s"/>
      <x:c r="I204" s="70" t="s"/>
      <x:c r="J204" s="77" t="s"/>
      <x:c r="K204" s="78" t="s"/>
    </x:row>
    <x:row r="205" spans="1:24" s="1" customFormat="1" x14ac:dyDescent="0.2">
      <x:c r="A205" s="205" t="s"/>
      <x:c r="B205" s="69" t="n">
        <x:v>225</x:v>
      </x:c>
      <x:c r="C205" s="70" t="n">
        <x:v>10.23</x:v>
      </x:c>
      <x:c r="D205" s="77" t="n">
        <x:v>10.39</x:v>
      </x:c>
      <x:c r="E205" s="78" t="s"/>
      <x:c r="F205" s="70" t="s"/>
      <x:c r="G205" s="77" t="s"/>
      <x:c r="H205" s="78" t="s"/>
      <x:c r="I205" s="70" t="s"/>
      <x:c r="J205" s="77" t="s"/>
      <x:c r="K205" s="78" t="s"/>
    </x:row>
    <x:row r="206" spans="1:24" s="1" customFormat="1" x14ac:dyDescent="0.2">
      <x:c r="A206" s="205" t="s"/>
      <x:c r="B206" s="69" t="n">
        <x:v>226</x:v>
      </x:c>
      <x:c r="C206" s="70" t="n">
        <x:v>10.22</x:v>
      </x:c>
      <x:c r="D206" s="77" t="n">
        <x:v>10.38</x:v>
      </x:c>
      <x:c r="E206" s="78" t="s"/>
      <x:c r="F206" s="70" t="s"/>
      <x:c r="G206" s="77" t="s"/>
      <x:c r="H206" s="78" t="s"/>
      <x:c r="I206" s="70" t="s"/>
      <x:c r="J206" s="77" t="s"/>
      <x:c r="K206" s="78" t="s"/>
    </x:row>
    <x:row r="207" spans="1:24" s="1" customFormat="1" x14ac:dyDescent="0.2">
      <x:c r="A207" s="205" t="s"/>
      <x:c r="B207" s="69" t="n">
        <x:v>227</x:v>
      </x:c>
      <x:c r="C207" s="70" t="n">
        <x:v>10.22</x:v>
      </x:c>
      <x:c r="D207" s="77" t="n">
        <x:v>10.38</x:v>
      </x:c>
      <x:c r="E207" s="78" t="s"/>
      <x:c r="F207" s="70" t="s"/>
      <x:c r="G207" s="77" t="s"/>
      <x:c r="H207" s="78" t="s"/>
      <x:c r="I207" s="70" t="s"/>
      <x:c r="J207" s="77" t="s"/>
      <x:c r="K207" s="78" t="s"/>
    </x:row>
    <x:row r="208" spans="1:24" s="1" customFormat="1" x14ac:dyDescent="0.2">
      <x:c r="A208" s="205" t="s"/>
      <x:c r="B208" s="69" t="n">
        <x:v>228</x:v>
      </x:c>
      <x:c r="C208" s="70" t="n">
        <x:v>10.21</x:v>
      </x:c>
      <x:c r="D208" s="77" t="n">
        <x:v>10.37</x:v>
      </x:c>
      <x:c r="E208" s="78" t="s"/>
      <x:c r="F208" s="70" t="s"/>
      <x:c r="G208" s="77" t="s"/>
      <x:c r="H208" s="78" t="s"/>
      <x:c r="I208" s="70" t="s"/>
      <x:c r="J208" s="77" t="s"/>
      <x:c r="K208" s="78" t="s"/>
    </x:row>
    <x:row r="209" spans="1:24" s="1" customFormat="1" x14ac:dyDescent="0.2">
      <x:c r="A209" s="205" t="s"/>
      <x:c r="B209" s="69" t="n">
        <x:v>229</x:v>
      </x:c>
      <x:c r="C209" s="70" t="n">
        <x:v>10.2</x:v>
      </x:c>
      <x:c r="D209" s="77" t="n">
        <x:v>10.36</x:v>
      </x:c>
      <x:c r="E209" s="78" t="s"/>
      <x:c r="F209" s="70" t="s"/>
      <x:c r="G209" s="77" t="s"/>
      <x:c r="H209" s="78" t="s"/>
      <x:c r="I209" s="70" t="s"/>
      <x:c r="J209" s="77" t="s"/>
      <x:c r="K209" s="78" t="s"/>
    </x:row>
    <x:row r="210" spans="1:24" s="1" customFormat="1" x14ac:dyDescent="0.2">
      <x:c r="A210" s="205" t="s"/>
      <x:c r="B210" s="69" t="n">
        <x:v>230</x:v>
      </x:c>
      <x:c r="C210" s="70" t="n">
        <x:v>10.19</x:v>
      </x:c>
      <x:c r="D210" s="77" t="n">
        <x:v>10.35</x:v>
      </x:c>
      <x:c r="E210" s="78" t="s"/>
      <x:c r="F210" s="70" t="s"/>
      <x:c r="G210" s="77" t="s"/>
      <x:c r="H210" s="78" t="s"/>
      <x:c r="I210" s="70" t="s"/>
      <x:c r="J210" s="77" t="s"/>
      <x:c r="K210" s="78" t="s"/>
    </x:row>
    <x:row r="211" spans="1:24" s="1" customFormat="1" x14ac:dyDescent="0.2">
      <x:c r="A211" s="205" t="s"/>
      <x:c r="B211" s="69" t="n">
        <x:v>231</x:v>
      </x:c>
      <x:c r="C211" s="70" t="n">
        <x:v>10.19</x:v>
      </x:c>
      <x:c r="D211" s="77" t="n">
        <x:v>10.35</x:v>
      </x:c>
      <x:c r="E211" s="78" t="s"/>
      <x:c r="F211" s="70" t="s"/>
      <x:c r="G211" s="77" t="s"/>
      <x:c r="H211" s="78" t="s"/>
      <x:c r="I211" s="70" t="s"/>
      <x:c r="J211" s="77" t="s"/>
      <x:c r="K211" s="78" t="s"/>
    </x:row>
    <x:row r="212" spans="1:24" s="1" customFormat="1" x14ac:dyDescent="0.2">
      <x:c r="A212" s="205" t="s"/>
      <x:c r="B212" s="69" t="n">
        <x:v>232</x:v>
      </x:c>
      <x:c r="C212" s="70" t="n">
        <x:v>10.18</x:v>
      </x:c>
      <x:c r="D212" s="77" t="n">
        <x:v>10.34</x:v>
      </x:c>
      <x:c r="E212" s="78" t="s"/>
      <x:c r="F212" s="70" t="s"/>
      <x:c r="G212" s="77" t="s"/>
      <x:c r="H212" s="78" t="s"/>
      <x:c r="I212" s="70" t="s"/>
      <x:c r="J212" s="77" t="s"/>
      <x:c r="K212" s="78" t="s"/>
    </x:row>
    <x:row r="213" spans="1:24" s="1" customFormat="1" x14ac:dyDescent="0.2">
      <x:c r="A213" s="205" t="s"/>
      <x:c r="B213" s="69" t="n">
        <x:v>233</x:v>
      </x:c>
      <x:c r="C213" s="70" t="n">
        <x:v>10.17</x:v>
      </x:c>
      <x:c r="D213" s="77" t="n">
        <x:v>10.33</x:v>
      </x:c>
      <x:c r="E213" s="78" t="s"/>
      <x:c r="F213" s="70" t="s"/>
      <x:c r="G213" s="77" t="s"/>
      <x:c r="H213" s="78" t="s"/>
      <x:c r="I213" s="70" t="s"/>
      <x:c r="J213" s="77" t="s"/>
      <x:c r="K213" s="78" t="s"/>
    </x:row>
    <x:row r="214" spans="1:24" s="1" customFormat="1" x14ac:dyDescent="0.2">
      <x:c r="A214" s="205" t="s"/>
      <x:c r="B214" s="69" t="n">
        <x:v>234</x:v>
      </x:c>
      <x:c r="C214" s="70" t="n">
        <x:v>10.17</x:v>
      </x:c>
      <x:c r="D214" s="77" t="n">
        <x:v>10.33</x:v>
      </x:c>
      <x:c r="E214" s="78" t="s"/>
      <x:c r="F214" s="70" t="s"/>
      <x:c r="G214" s="77" t="s"/>
      <x:c r="H214" s="78" t="s"/>
      <x:c r="I214" s="70" t="s"/>
      <x:c r="J214" s="77" t="s"/>
      <x:c r="K214" s="78" t="s"/>
    </x:row>
    <x:row r="215" spans="1:24" s="1" customFormat="1" x14ac:dyDescent="0.2">
      <x:c r="A215" s="205" t="s"/>
      <x:c r="B215" s="69" t="n">
        <x:v>235</x:v>
      </x:c>
      <x:c r="C215" s="70" t="n">
        <x:v>10.16</x:v>
      </x:c>
      <x:c r="D215" s="77" t="n">
        <x:v>10.32</x:v>
      </x:c>
      <x:c r="E215" s="78" t="s"/>
      <x:c r="F215" s="70" t="s"/>
      <x:c r="G215" s="77" t="s"/>
      <x:c r="H215" s="78" t="s"/>
      <x:c r="I215" s="70" t="s"/>
      <x:c r="J215" s="77" t="s"/>
      <x:c r="K215" s="78" t="s"/>
    </x:row>
    <x:row r="216" spans="1:24" s="1" customFormat="1" x14ac:dyDescent="0.2">
      <x:c r="A216" s="205" t="s"/>
      <x:c r="B216" s="69" t="n">
        <x:v>236</x:v>
      </x:c>
      <x:c r="C216" s="70" t="n">
        <x:v>10.15</x:v>
      </x:c>
      <x:c r="D216" s="77" t="n">
        <x:v>10.31</x:v>
      </x:c>
      <x:c r="E216" s="78" t="s"/>
      <x:c r="F216" s="70" t="s"/>
      <x:c r="G216" s="77" t="s"/>
      <x:c r="H216" s="78" t="s"/>
      <x:c r="I216" s="70" t="s"/>
      <x:c r="J216" s="77" t="s"/>
      <x:c r="K216" s="78" t="s"/>
    </x:row>
    <x:row r="217" spans="1:24" s="1" customFormat="1" x14ac:dyDescent="0.2">
      <x:c r="A217" s="205" t="s"/>
      <x:c r="B217" s="69" t="n">
        <x:v>237</x:v>
      </x:c>
      <x:c r="C217" s="70" t="n">
        <x:v>10.15</x:v>
      </x:c>
      <x:c r="D217" s="77" t="n">
        <x:v>10.31</x:v>
      </x:c>
      <x:c r="E217" s="78" t="s"/>
      <x:c r="F217" s="70" t="s"/>
      <x:c r="G217" s="77" t="s"/>
      <x:c r="H217" s="78" t="s"/>
      <x:c r="I217" s="70" t="s"/>
      <x:c r="J217" s="77" t="s"/>
      <x:c r="K217" s="78" t="s"/>
    </x:row>
    <x:row r="218" spans="1:24" s="1" customFormat="1" x14ac:dyDescent="0.2">
      <x:c r="A218" s="205" t="s"/>
      <x:c r="B218" s="69" t="n">
        <x:v>238</x:v>
      </x:c>
      <x:c r="C218" s="70" t="n">
        <x:v>10.14</x:v>
      </x:c>
      <x:c r="D218" s="77" t="n">
        <x:v>10.3</x:v>
      </x:c>
      <x:c r="E218" s="78" t="s"/>
      <x:c r="F218" s="70" t="s"/>
      <x:c r="G218" s="77" t="s"/>
      <x:c r="H218" s="78" t="s"/>
      <x:c r="I218" s="70" t="s"/>
      <x:c r="J218" s="77" t="s"/>
      <x:c r="K218" s="78" t="s"/>
    </x:row>
    <x:row r="219" spans="1:24" s="1" customFormat="1" x14ac:dyDescent="0.2">
      <x:c r="A219" s="205" t="s"/>
      <x:c r="B219" s="69" t="n">
        <x:v>239</x:v>
      </x:c>
      <x:c r="C219" s="70" t="n">
        <x:v>10.13</x:v>
      </x:c>
      <x:c r="D219" s="77" t="n">
        <x:v>10.29</x:v>
      </x:c>
      <x:c r="E219" s="78" t="s"/>
      <x:c r="F219" s="70" t="s"/>
      <x:c r="G219" s="77" t="s"/>
      <x:c r="H219" s="78" t="s"/>
      <x:c r="I219" s="70" t="s"/>
      <x:c r="J219" s="77" t="s"/>
      <x:c r="K219" s="78" t="s"/>
    </x:row>
    <x:row r="220" spans="1:24" s="1" customFormat="1" x14ac:dyDescent="0.2">
      <x:c r="A220" s="205" t="s"/>
      <x:c r="B220" s="69" t="n">
        <x:v>240</x:v>
      </x:c>
      <x:c r="C220" s="70" t="n">
        <x:v>10.13</x:v>
      </x:c>
      <x:c r="D220" s="77" t="n">
        <x:v>10.29</x:v>
      </x:c>
      <x:c r="E220" s="78" t="s"/>
      <x:c r="F220" s="70" t="s"/>
      <x:c r="G220" s="77" t="s"/>
      <x:c r="H220" s="78" t="s"/>
      <x:c r="I220" s="70" t="s"/>
      <x:c r="J220" s="77" t="s"/>
      <x:c r="K220" s="78" t="s"/>
    </x:row>
    <x:row r="221" spans="1:24" s="1" customFormat="1" x14ac:dyDescent="0.2">
      <x:c r="A221" s="205" t="s"/>
      <x:c r="B221" s="69" t="n">
        <x:v>241</x:v>
      </x:c>
      <x:c r="C221" s="70" t="n">
        <x:v>10.12</x:v>
      </x:c>
      <x:c r="D221" s="77" t="n">
        <x:v>10.28</x:v>
      </x:c>
      <x:c r="E221" s="78" t="s"/>
      <x:c r="F221" s="70" t="s"/>
      <x:c r="G221" s="77" t="s"/>
      <x:c r="H221" s="78" t="s"/>
      <x:c r="I221" s="70" t="s"/>
      <x:c r="J221" s="77" t="s"/>
      <x:c r="K221" s="78" t="s"/>
    </x:row>
    <x:row r="222" spans="1:24" s="1" customFormat="1" x14ac:dyDescent="0.2">
      <x:c r="A222" s="205" t="s"/>
      <x:c r="B222" s="69" t="n">
        <x:v>242</x:v>
      </x:c>
      <x:c r="C222" s="70" t="n">
        <x:v>10.11</x:v>
      </x:c>
      <x:c r="D222" s="77" t="n">
        <x:v>10.27</x:v>
      </x:c>
      <x:c r="E222" s="78" t="s"/>
      <x:c r="F222" s="70" t="s"/>
      <x:c r="G222" s="77" t="s"/>
      <x:c r="H222" s="78" t="s"/>
      <x:c r="I222" s="70" t="s"/>
      <x:c r="J222" s="77" t="s"/>
      <x:c r="K222" s="78" t="s"/>
    </x:row>
    <x:row r="223" spans="1:24" s="1" customFormat="1" x14ac:dyDescent="0.2">
      <x:c r="A223" s="205" t="s"/>
      <x:c r="B223" s="69" t="n">
        <x:v>243</x:v>
      </x:c>
      <x:c r="C223" s="70" t="n">
        <x:v>10.1</x:v>
      </x:c>
      <x:c r="D223" s="77" t="n">
        <x:v>10.26</x:v>
      </x:c>
      <x:c r="E223" s="78" t="s"/>
      <x:c r="F223" s="70" t="s"/>
      <x:c r="G223" s="77" t="s"/>
      <x:c r="H223" s="78" t="s"/>
      <x:c r="I223" s="70" t="s"/>
      <x:c r="J223" s="77" t="s"/>
      <x:c r="K223" s="78" t="s"/>
    </x:row>
    <x:row r="224" spans="1:24" s="1" customFormat="1" x14ac:dyDescent="0.2">
      <x:c r="A224" s="205" t="s"/>
      <x:c r="B224" s="69" t="n">
        <x:v>244</x:v>
      </x:c>
      <x:c r="C224" s="70" t="n">
        <x:v>10.1</x:v>
      </x:c>
      <x:c r="D224" s="77" t="n">
        <x:v>10.26</x:v>
      </x:c>
      <x:c r="E224" s="78" t="s"/>
      <x:c r="F224" s="70" t="s"/>
      <x:c r="G224" s="77" t="s"/>
      <x:c r="H224" s="78" t="s"/>
      <x:c r="I224" s="70" t="s"/>
      <x:c r="J224" s="77" t="s"/>
      <x:c r="K224" s="78" t="s"/>
    </x:row>
    <x:row r="225" spans="1:24" s="1" customFormat="1" x14ac:dyDescent="0.2">
      <x:c r="A225" s="205" t="s"/>
      <x:c r="B225" s="69" t="n">
        <x:v>245</x:v>
      </x:c>
      <x:c r="C225" s="70" t="n">
        <x:v>10.09</x:v>
      </x:c>
      <x:c r="D225" s="77" t="n">
        <x:v>10.25</x:v>
      </x:c>
      <x:c r="E225" s="78" t="s"/>
      <x:c r="F225" s="70" t="s"/>
      <x:c r="G225" s="77" t="s"/>
      <x:c r="H225" s="78" t="s"/>
      <x:c r="I225" s="70" t="s"/>
      <x:c r="J225" s="77" t="s"/>
      <x:c r="K225" s="78" t="s"/>
    </x:row>
    <x:row r="226" spans="1:24" s="1" customFormat="1" x14ac:dyDescent="0.2">
      <x:c r="A226" s="205" t="s"/>
      <x:c r="B226" s="69" t="n">
        <x:v>246</x:v>
      </x:c>
      <x:c r="C226" s="70" t="n">
        <x:v>10.08</x:v>
      </x:c>
      <x:c r="D226" s="77" t="n">
        <x:v>10.24</x:v>
      </x:c>
      <x:c r="E226" s="78" t="s"/>
      <x:c r="F226" s="70" t="s"/>
      <x:c r="G226" s="77" t="s"/>
      <x:c r="H226" s="78" t="s"/>
      <x:c r="I226" s="70" t="s"/>
      <x:c r="J226" s="77" t="s"/>
      <x:c r="K226" s="78" t="s"/>
    </x:row>
    <x:row r="227" spans="1:24" s="1" customFormat="1" x14ac:dyDescent="0.2">
      <x:c r="A227" s="205" t="s"/>
      <x:c r="B227" s="69" t="n">
        <x:v>247</x:v>
      </x:c>
      <x:c r="C227" s="70" t="n">
        <x:v>10.08</x:v>
      </x:c>
      <x:c r="D227" s="77" t="n">
        <x:v>10.24</x:v>
      </x:c>
      <x:c r="E227" s="78" t="s"/>
      <x:c r="F227" s="70" t="s"/>
      <x:c r="G227" s="77" t="s"/>
      <x:c r="H227" s="78" t="s"/>
      <x:c r="I227" s="70" t="s"/>
      <x:c r="J227" s="77" t="s"/>
      <x:c r="K227" s="78" t="s"/>
    </x:row>
    <x:row r="228" spans="1:24" s="1" customFormat="1" x14ac:dyDescent="0.2">
      <x:c r="A228" s="205" t="s"/>
      <x:c r="B228" s="69" t="n">
        <x:v>248</x:v>
      </x:c>
      <x:c r="C228" s="70" t="n">
        <x:v>10.07</x:v>
      </x:c>
      <x:c r="D228" s="77" t="n">
        <x:v>10.23</x:v>
      </x:c>
      <x:c r="E228" s="78" t="s"/>
      <x:c r="F228" s="70" t="s"/>
      <x:c r="G228" s="77" t="s"/>
      <x:c r="H228" s="78" t="s"/>
      <x:c r="I228" s="70" t="s"/>
      <x:c r="J228" s="77" t="s"/>
      <x:c r="K228" s="78" t="s"/>
    </x:row>
    <x:row r="229" spans="1:24" s="1" customFormat="1" x14ac:dyDescent="0.2">
      <x:c r="A229" s="205" t="s"/>
      <x:c r="B229" s="69" t="n">
        <x:v>249</x:v>
      </x:c>
      <x:c r="C229" s="70" t="n">
        <x:v>10.06</x:v>
      </x:c>
      <x:c r="D229" s="77" t="n">
        <x:v>10.22</x:v>
      </x:c>
      <x:c r="E229" s="78" t="s"/>
      <x:c r="F229" s="70" t="s"/>
      <x:c r="G229" s="77" t="s"/>
      <x:c r="H229" s="78" t="s"/>
      <x:c r="I229" s="70" t="s"/>
      <x:c r="J229" s="77" t="s"/>
      <x:c r="K229" s="78" t="s"/>
    </x:row>
    <x:row r="230" spans="1:24" s="1" customFormat="1" x14ac:dyDescent="0.2">
      <x:c r="A230" s="205" t="s"/>
      <x:c r="B230" s="69" t="n">
        <x:v>250</x:v>
      </x:c>
      <x:c r="C230" s="70" t="n">
        <x:v>10.06</x:v>
      </x:c>
      <x:c r="D230" s="77" t="n">
        <x:v>10.22</x:v>
      </x:c>
      <x:c r="E230" s="78" t="s"/>
      <x:c r="F230" s="70" t="s"/>
      <x:c r="G230" s="77" t="s"/>
      <x:c r="H230" s="78" t="s"/>
      <x:c r="I230" s="70" t="s"/>
      <x:c r="J230" s="77" t="s"/>
      <x:c r="K230" s="78" t="s"/>
    </x:row>
    <x:row r="231" spans="1:24" s="1" customFormat="1" x14ac:dyDescent="0.2">
      <x:c r="A231" s="205" t="s"/>
      <x:c r="B231" s="69" t="n">
        <x:v>251</x:v>
      </x:c>
      <x:c r="C231" s="70" t="n">
        <x:v>10.05</x:v>
      </x:c>
      <x:c r="D231" s="77" t="n">
        <x:v>10.21</x:v>
      </x:c>
      <x:c r="E231" s="78" t="s"/>
      <x:c r="F231" s="70" t="s"/>
      <x:c r="G231" s="77" t="s"/>
      <x:c r="H231" s="78" t="s"/>
      <x:c r="I231" s="70" t="s"/>
      <x:c r="J231" s="77" t="s"/>
      <x:c r="K231" s="78" t="s"/>
    </x:row>
    <x:row r="232" spans="1:24" s="1" customFormat="1" x14ac:dyDescent="0.2">
      <x:c r="A232" s="205" t="s"/>
      <x:c r="B232" s="69" t="n">
        <x:v>252</x:v>
      </x:c>
      <x:c r="C232" s="70" t="n">
        <x:v>10.04</x:v>
      </x:c>
      <x:c r="D232" s="77" t="n">
        <x:v>10.2</x:v>
      </x:c>
      <x:c r="E232" s="78" t="s"/>
      <x:c r="F232" s="70" t="s"/>
      <x:c r="G232" s="77" t="s"/>
      <x:c r="H232" s="78" t="s"/>
      <x:c r="I232" s="70" t="s"/>
      <x:c r="J232" s="77" t="s"/>
      <x:c r="K232" s="78" t="s"/>
    </x:row>
    <x:row r="233" spans="1:24" s="1" customFormat="1" x14ac:dyDescent="0.2">
      <x:c r="A233" s="205" t="s"/>
      <x:c r="B233" s="69" t="n">
        <x:v>253</x:v>
      </x:c>
      <x:c r="C233" s="70" t="n">
        <x:v>10.04</x:v>
      </x:c>
      <x:c r="D233" s="77" t="n">
        <x:v>10.2</x:v>
      </x:c>
      <x:c r="E233" s="78" t="s"/>
      <x:c r="F233" s="70" t="s"/>
      <x:c r="G233" s="77" t="s"/>
      <x:c r="H233" s="78" t="s"/>
      <x:c r="I233" s="70" t="s"/>
      <x:c r="J233" s="77" t="s"/>
      <x:c r="K233" s="78" t="s"/>
    </x:row>
    <x:row r="234" spans="1:24" s="1" customFormat="1" x14ac:dyDescent="0.2">
      <x:c r="A234" s="205" t="s"/>
      <x:c r="B234" s="69" t="n">
        <x:v>254</x:v>
      </x:c>
      <x:c r="C234" s="70" t="n">
        <x:v>10.03</x:v>
      </x:c>
      <x:c r="D234" s="77" t="n">
        <x:v>10.19</x:v>
      </x:c>
      <x:c r="E234" s="78" t="s"/>
      <x:c r="F234" s="70" t="s"/>
      <x:c r="G234" s="77" t="s"/>
      <x:c r="H234" s="78" t="s"/>
      <x:c r="I234" s="70" t="s"/>
      <x:c r="J234" s="77" t="s"/>
      <x:c r="K234" s="78" t="s"/>
    </x:row>
    <x:row r="235" spans="1:24" s="1" customFormat="1" x14ac:dyDescent="0.2">
      <x:c r="A235" s="205" t="s"/>
      <x:c r="B235" s="69" t="n">
        <x:v>255</x:v>
      </x:c>
      <x:c r="C235" s="70" t="n">
        <x:v>10.02</x:v>
      </x:c>
      <x:c r="D235" s="77" t="n">
        <x:v>10.18</x:v>
      </x:c>
      <x:c r="E235" s="78" t="s"/>
      <x:c r="F235" s="70" t="s"/>
      <x:c r="G235" s="77" t="s"/>
      <x:c r="H235" s="78" t="s"/>
      <x:c r="I235" s="70" t="s"/>
      <x:c r="J235" s="77" t="s"/>
      <x:c r="K235" s="78" t="s"/>
    </x:row>
    <x:row r="236" spans="1:24" s="1" customFormat="1" x14ac:dyDescent="0.2">
      <x:c r="A236" s="205" t="s"/>
      <x:c r="B236" s="69" t="n">
        <x:v>256</x:v>
      </x:c>
      <x:c r="C236" s="70" t="n">
        <x:v>10.01</x:v>
      </x:c>
      <x:c r="D236" s="77" t="n">
        <x:v>10.17</x:v>
      </x:c>
      <x:c r="E236" s="78" t="s"/>
      <x:c r="F236" s="70" t="s"/>
      <x:c r="G236" s="77" t="s"/>
      <x:c r="H236" s="78" t="s"/>
      <x:c r="I236" s="70" t="s"/>
      <x:c r="J236" s="77" t="s"/>
      <x:c r="K236" s="78" t="s"/>
    </x:row>
    <x:row r="237" spans="1:24" s="1" customFormat="1" x14ac:dyDescent="0.2">
      <x:c r="A237" s="205" t="s"/>
      <x:c r="B237" s="69" t="n">
        <x:v>257</x:v>
      </x:c>
      <x:c r="C237" s="70" t="n">
        <x:v>10.01</x:v>
      </x:c>
      <x:c r="D237" s="77" t="n">
        <x:v>10.17</x:v>
      </x:c>
      <x:c r="E237" s="78" t="s"/>
      <x:c r="F237" s="70" t="s"/>
      <x:c r="G237" s="77" t="s"/>
      <x:c r="H237" s="78" t="s"/>
      <x:c r="I237" s="70" t="s"/>
      <x:c r="J237" s="77" t="s"/>
      <x:c r="K237" s="78" t="s"/>
    </x:row>
    <x:row r="238" spans="1:24" s="1" customFormat="1" x14ac:dyDescent="0.2">
      <x:c r="A238" s="205" t="s"/>
      <x:c r="B238" s="69" t="n">
        <x:v>258</x:v>
      </x:c>
      <x:c r="C238" s="70" t="n">
        <x:v>10</x:v>
      </x:c>
      <x:c r="D238" s="77" t="n">
        <x:v>10.16</x:v>
      </x:c>
      <x:c r="E238" s="78" t="s"/>
      <x:c r="F238" s="70" t="s"/>
      <x:c r="G238" s="77" t="s"/>
      <x:c r="H238" s="78" t="s"/>
      <x:c r="I238" s="70" t="s"/>
      <x:c r="J238" s="77" t="s"/>
      <x:c r="K238" s="78" t="s"/>
    </x:row>
    <x:row r="239" spans="1:24" s="1" customFormat="1" x14ac:dyDescent="0.2">
      <x:c r="A239" s="205" t="s"/>
      <x:c r="B239" s="69" t="n">
        <x:v>259</x:v>
      </x:c>
      <x:c r="C239" s="70" t="n">
        <x:v>9.99</x:v>
      </x:c>
      <x:c r="D239" s="77" t="n">
        <x:v>10.15</x:v>
      </x:c>
      <x:c r="E239" s="78" t="s"/>
      <x:c r="F239" s="70" t="s"/>
      <x:c r="G239" s="77" t="s"/>
      <x:c r="H239" s="78" t="s"/>
      <x:c r="I239" s="70" t="s"/>
      <x:c r="J239" s="77" t="s"/>
      <x:c r="K239" s="78" t="s"/>
    </x:row>
    <x:row r="240" spans="1:24" s="1" customFormat="1" x14ac:dyDescent="0.2">
      <x:c r="A240" s="205" t="s"/>
      <x:c r="B240" s="69" t="n">
        <x:v>260</x:v>
      </x:c>
      <x:c r="C240" s="70" t="n">
        <x:v>9.99</x:v>
      </x:c>
      <x:c r="D240" s="77" t="n">
        <x:v>10.15</x:v>
      </x:c>
      <x:c r="E240" s="78" t="s"/>
      <x:c r="F240" s="70" t="s"/>
      <x:c r="G240" s="77" t="s"/>
      <x:c r="H240" s="78" t="s"/>
      <x:c r="I240" s="70" t="s"/>
      <x:c r="J240" s="77" t="s"/>
      <x:c r="K240" s="78" t="s"/>
    </x:row>
    <x:row r="241" spans="1:24" s="1" customFormat="1" x14ac:dyDescent="0.2">
      <x:c r="A241" s="205" t="s"/>
      <x:c r="B241" s="69" t="n">
        <x:v>261</x:v>
      </x:c>
      <x:c r="C241" s="70" t="n">
        <x:v>9.98</x:v>
      </x:c>
      <x:c r="D241" s="77" t="n">
        <x:v>10.14</x:v>
      </x:c>
      <x:c r="E241" s="78" t="s"/>
      <x:c r="F241" s="70" t="s"/>
      <x:c r="G241" s="77" t="s"/>
      <x:c r="H241" s="78" t="s"/>
      <x:c r="I241" s="70" t="s"/>
      <x:c r="J241" s="77" t="s"/>
      <x:c r="K241" s="78" t="s"/>
    </x:row>
    <x:row r="242" spans="1:24" s="1" customFormat="1" x14ac:dyDescent="0.2">
      <x:c r="A242" s="205" t="s"/>
      <x:c r="B242" s="69" t="n">
        <x:v>262</x:v>
      </x:c>
      <x:c r="C242" s="70" t="n">
        <x:v>9.97</x:v>
      </x:c>
      <x:c r="D242" s="77" t="n">
        <x:v>10.13</x:v>
      </x:c>
      <x:c r="E242" s="78" t="s"/>
      <x:c r="F242" s="70" t="s"/>
      <x:c r="G242" s="77" t="s"/>
      <x:c r="H242" s="78" t="s"/>
      <x:c r="I242" s="70" t="s"/>
      <x:c r="J242" s="77" t="s"/>
      <x:c r="K242" s="78" t="s"/>
    </x:row>
    <x:row r="243" spans="1:24" s="1" customFormat="1" x14ac:dyDescent="0.2">
      <x:c r="A243" s="205" t="s"/>
      <x:c r="B243" s="69" t="n">
        <x:v>263</x:v>
      </x:c>
      <x:c r="C243" s="70" t="n">
        <x:v>9.97</x:v>
      </x:c>
      <x:c r="D243" s="77" t="n">
        <x:v>10.13</x:v>
      </x:c>
      <x:c r="E243" s="78" t="s"/>
      <x:c r="F243" s="70" t="s"/>
      <x:c r="G243" s="77" t="s"/>
      <x:c r="H243" s="78" t="s"/>
      <x:c r="I243" s="70" t="s"/>
      <x:c r="J243" s="77" t="s"/>
      <x:c r="K243" s="78" t="s"/>
    </x:row>
    <x:row r="244" spans="1:24" s="1" customFormat="1" x14ac:dyDescent="0.2">
      <x:c r="A244" s="205" t="s"/>
      <x:c r="B244" s="69" t="n">
        <x:v>264</x:v>
      </x:c>
      <x:c r="C244" s="70" t="n">
        <x:v>9.96</x:v>
      </x:c>
      <x:c r="D244" s="77" t="n">
        <x:v>10.12</x:v>
      </x:c>
      <x:c r="E244" s="78" t="s"/>
      <x:c r="F244" s="70" t="s"/>
      <x:c r="G244" s="77" t="s"/>
      <x:c r="H244" s="78" t="s"/>
      <x:c r="I244" s="70" t="s"/>
      <x:c r="J244" s="77" t="s"/>
      <x:c r="K244" s="78" t="s"/>
    </x:row>
    <x:row r="245" spans="1:24" s="1" customFormat="1" x14ac:dyDescent="0.2">
      <x:c r="A245" s="205" t="s"/>
      <x:c r="B245" s="69" t="n">
        <x:v>265</x:v>
      </x:c>
      <x:c r="C245" s="70" t="n">
        <x:v>9.95</x:v>
      </x:c>
      <x:c r="D245" s="77" t="n">
        <x:v>10.11</x:v>
      </x:c>
      <x:c r="E245" s="78" t="s"/>
      <x:c r="F245" s="70" t="s"/>
      <x:c r="G245" s="77" t="s"/>
      <x:c r="H245" s="78" t="s"/>
      <x:c r="I245" s="70" t="s"/>
      <x:c r="J245" s="77" t="s"/>
      <x:c r="K245" s="78" t="s"/>
    </x:row>
    <x:row r="246" spans="1:24" s="1" customFormat="1" x14ac:dyDescent="0.2">
      <x:c r="A246" s="205" t="s"/>
      <x:c r="B246" s="69" t="n">
        <x:v>266</x:v>
      </x:c>
      <x:c r="C246" s="70" t="n">
        <x:v>9.95</x:v>
      </x:c>
      <x:c r="D246" s="77" t="n">
        <x:v>10.11</x:v>
      </x:c>
      <x:c r="E246" s="78" t="s"/>
      <x:c r="F246" s="70" t="s"/>
      <x:c r="G246" s="77" t="s"/>
      <x:c r="H246" s="78" t="s"/>
      <x:c r="I246" s="70" t="s"/>
      <x:c r="J246" s="77" t="s"/>
      <x:c r="K246" s="78" t="s"/>
    </x:row>
    <x:row r="247" spans="1:24" s="1" customFormat="1" x14ac:dyDescent="0.2">
      <x:c r="A247" s="205" t="s"/>
      <x:c r="B247" s="69" t="n">
        <x:v>267</x:v>
      </x:c>
      <x:c r="C247" s="70" t="n">
        <x:v>9.94</x:v>
      </x:c>
      <x:c r="D247" s="77" t="n">
        <x:v>10.1</x:v>
      </x:c>
      <x:c r="E247" s="78" t="s"/>
      <x:c r="F247" s="70" t="s"/>
      <x:c r="G247" s="77" t="s"/>
      <x:c r="H247" s="78" t="s"/>
      <x:c r="I247" s="70" t="s"/>
      <x:c r="J247" s="77" t="s"/>
      <x:c r="K247" s="78" t="s"/>
    </x:row>
    <x:row r="248" spans="1:24" s="1" customFormat="1" x14ac:dyDescent="0.2">
      <x:c r="A248" s="205" t="s"/>
      <x:c r="B248" s="69" t="n">
        <x:v>268</x:v>
      </x:c>
      <x:c r="C248" s="70" t="n">
        <x:v>9.93</x:v>
      </x:c>
      <x:c r="D248" s="77" t="n">
        <x:v>10.09</x:v>
      </x:c>
      <x:c r="E248" s="78" t="s"/>
      <x:c r="F248" s="70" t="s"/>
      <x:c r="G248" s="77" t="s"/>
      <x:c r="H248" s="78" t="s"/>
      <x:c r="I248" s="70" t="s"/>
      <x:c r="J248" s="77" t="s"/>
      <x:c r="K248" s="78" t="s"/>
    </x:row>
    <x:row r="249" spans="1:24" s="1" customFormat="1" x14ac:dyDescent="0.2">
      <x:c r="A249" s="205" t="s"/>
      <x:c r="B249" s="69" t="n">
        <x:v>269</x:v>
      </x:c>
      <x:c r="C249" s="70" t="n">
        <x:v>9.92</x:v>
      </x:c>
      <x:c r="D249" s="77" t="n">
        <x:v>10.08</x:v>
      </x:c>
      <x:c r="E249" s="78" t="s"/>
      <x:c r="F249" s="70" t="s"/>
      <x:c r="G249" s="77" t="s"/>
      <x:c r="H249" s="78" t="s"/>
      <x:c r="I249" s="70" t="s"/>
      <x:c r="J249" s="77" t="s"/>
      <x:c r="K249" s="78" t="s"/>
    </x:row>
    <x:row r="250" spans="1:24" s="1" customFormat="1" x14ac:dyDescent="0.2">
      <x:c r="A250" s="205" t="s"/>
      <x:c r="B250" s="72" t="n">
        <x:v>270</x:v>
      </x:c>
      <x:c r="C250" s="70" t="n">
        <x:v>9.92</x:v>
      </x:c>
      <x:c r="D250" s="77" t="n">
        <x:v>10.08</x:v>
      </x:c>
      <x:c r="E250" s="78" t="s"/>
      <x:c r="F250" s="70" t="s"/>
      <x:c r="G250" s="77" t="s"/>
      <x:c r="H250" s="78" t="s"/>
      <x:c r="I250" s="70" t="s"/>
      <x:c r="J250" s="77" t="s"/>
      <x:c r="K250" s="78" t="s"/>
    </x:row>
    <x:row r="251" spans="1:24" s="1" customFormat="1" x14ac:dyDescent="0.2">
      <x:c r="A251" s="205" t="s"/>
      <x:c r="B251" s="72" t="n">
        <x:v>271</x:v>
      </x:c>
      <x:c r="C251" s="70" t="n">
        <x:v>9.91</x:v>
      </x:c>
      <x:c r="D251" s="77" t="n">
        <x:v>10.07</x:v>
      </x:c>
      <x:c r="E251" s="78" t="s"/>
      <x:c r="F251" s="70" t="s"/>
      <x:c r="G251" s="77" t="s"/>
      <x:c r="H251" s="78" t="s"/>
      <x:c r="I251" s="70" t="s"/>
      <x:c r="J251" s="77" t="s"/>
      <x:c r="K251" s="78" t="s"/>
    </x:row>
    <x:row r="252" spans="1:24" s="1" customFormat="1" x14ac:dyDescent="0.2">
      <x:c r="A252" s="205" t="s"/>
      <x:c r="B252" s="72" t="n">
        <x:v>272</x:v>
      </x:c>
      <x:c r="C252" s="70" t="n">
        <x:v>9.9</x:v>
      </x:c>
      <x:c r="D252" s="77" t="n">
        <x:v>10.06</x:v>
      </x:c>
      <x:c r="E252" s="78" t="s"/>
      <x:c r="F252" s="70" t="s"/>
      <x:c r="G252" s="77" t="s"/>
      <x:c r="H252" s="78" t="s"/>
      <x:c r="I252" s="70" t="s"/>
      <x:c r="J252" s="77" t="s"/>
      <x:c r="K252" s="78" t="s"/>
    </x:row>
    <x:row r="253" spans="1:24" s="1" customFormat="1" x14ac:dyDescent="0.2">
      <x:c r="A253" s="205" t="s"/>
      <x:c r="B253" s="72" t="n">
        <x:v>273</x:v>
      </x:c>
      <x:c r="C253" s="79" t="n">
        <x:v>9.9</x:v>
      </x:c>
      <x:c r="D253" s="80" t="n">
        <x:v>10.06</x:v>
      </x:c>
      <x:c r="E253" s="81" t="s"/>
      <x:c r="F253" s="79" t="s"/>
      <x:c r="G253" s="80" t="s"/>
      <x:c r="H253" s="81" t="s"/>
      <x:c r="I253" s="79" t="s"/>
      <x:c r="J253" s="80" t="s"/>
      <x:c r="K253" s="81" t="s"/>
    </x:row>
    <x:row r="254" spans="1:24" s="1" customFormat="1" x14ac:dyDescent="0.2">
      <x:c r="A254" s="204" t="s">
        <x:v>41</x:v>
      </x:c>
      <x:c r="B254" s="74" t="n">
        <x:v>274</x:v>
      </x:c>
      <x:c r="C254" s="75" t="n">
        <x:v>9.89</x:v>
      </x:c>
      <x:c r="D254" s="82" t="n">
        <x:v>10.05</x:v>
      </x:c>
      <x:c r="E254" s="83" t="s"/>
      <x:c r="F254" s="75" t="s"/>
      <x:c r="G254" s="82" t="s"/>
      <x:c r="H254" s="83" t="s"/>
      <x:c r="I254" s="75" t="s"/>
      <x:c r="J254" s="82" t="s"/>
      <x:c r="K254" s="83" t="s"/>
    </x:row>
    <x:row r="255" spans="1:24" s="1" customFormat="1" x14ac:dyDescent="0.2">
      <x:c r="A255" s="205" t="s"/>
      <x:c r="B255" s="69" t="n">
        <x:v>275</x:v>
      </x:c>
      <x:c r="C255" s="68" t="n">
        <x:v>9.88</x:v>
      </x:c>
      <x:c r="D255" s="84" t="n">
        <x:v>10.04</x:v>
      </x:c>
      <x:c r="E255" s="85" t="s"/>
      <x:c r="F255" s="68" t="s"/>
      <x:c r="G255" s="84" t="s"/>
      <x:c r="H255" s="85" t="s"/>
      <x:c r="I255" s="68" t="s"/>
      <x:c r="J255" s="84" t="s"/>
      <x:c r="K255" s="85" t="s"/>
    </x:row>
    <x:row r="256" spans="1:24" s="1" customFormat="1" x14ac:dyDescent="0.2">
      <x:c r="A256" s="205" t="s"/>
      <x:c r="B256" s="69" t="n">
        <x:v>276</x:v>
      </x:c>
      <x:c r="C256" s="70" t="n">
        <x:v>9.88</x:v>
      </x:c>
      <x:c r="D256" s="77" t="n">
        <x:v>10.04</x:v>
      </x:c>
      <x:c r="E256" s="78" t="s"/>
      <x:c r="F256" s="70" t="s"/>
      <x:c r="G256" s="77" t="s"/>
      <x:c r="H256" s="78" t="s"/>
      <x:c r="I256" s="70" t="s"/>
      <x:c r="J256" s="77" t="s"/>
      <x:c r="K256" s="78" t="s"/>
    </x:row>
    <x:row r="257" spans="1:24" s="1" customFormat="1" x14ac:dyDescent="0.2">
      <x:c r="A257" s="205" t="s"/>
      <x:c r="B257" s="69" t="n">
        <x:v>277</x:v>
      </x:c>
      <x:c r="C257" s="70" t="n">
        <x:v>9.87</x:v>
      </x:c>
      <x:c r="D257" s="77" t="n">
        <x:v>10.03</x:v>
      </x:c>
      <x:c r="E257" s="78" t="s"/>
      <x:c r="F257" s="70" t="s"/>
      <x:c r="G257" s="77" t="s"/>
      <x:c r="H257" s="78" t="s"/>
      <x:c r="I257" s="70" t="s"/>
      <x:c r="J257" s="77" t="s"/>
      <x:c r="K257" s="78" t="s"/>
    </x:row>
    <x:row r="258" spans="1:24" s="1" customFormat="1" x14ac:dyDescent="0.2">
      <x:c r="A258" s="205" t="s"/>
      <x:c r="B258" s="69" t="n">
        <x:v>278</x:v>
      </x:c>
      <x:c r="C258" s="70" t="n">
        <x:v>9.86</x:v>
      </x:c>
      <x:c r="D258" s="77" t="n">
        <x:v>10.02</x:v>
      </x:c>
      <x:c r="E258" s="78" t="s"/>
      <x:c r="F258" s="70" t="s"/>
      <x:c r="G258" s="77" t="s"/>
      <x:c r="H258" s="78" t="s"/>
      <x:c r="I258" s="70" t="s"/>
      <x:c r="J258" s="77" t="s"/>
      <x:c r="K258" s="78" t="s"/>
    </x:row>
    <x:row r="259" spans="1:24" s="1" customFormat="1" x14ac:dyDescent="0.2">
      <x:c r="A259" s="205" t="s"/>
      <x:c r="B259" s="69" t="n">
        <x:v>279</x:v>
      </x:c>
      <x:c r="C259" s="70" t="n">
        <x:v>9.86</x:v>
      </x:c>
      <x:c r="D259" s="77" t="n">
        <x:v>10.02</x:v>
      </x:c>
      <x:c r="E259" s="78" t="s"/>
      <x:c r="F259" s="70" t="s"/>
      <x:c r="G259" s="77" t="s"/>
      <x:c r="H259" s="78" t="s"/>
      <x:c r="I259" s="70" t="s"/>
      <x:c r="J259" s="77" t="s"/>
      <x:c r="K259" s="78" t="s"/>
    </x:row>
    <x:row r="260" spans="1:24" s="1" customFormat="1" x14ac:dyDescent="0.2">
      <x:c r="A260" s="205" t="s"/>
      <x:c r="B260" s="69" t="n">
        <x:v>280</x:v>
      </x:c>
      <x:c r="C260" s="70" t="n">
        <x:v>9.85</x:v>
      </x:c>
      <x:c r="D260" s="77" t="n">
        <x:v>10.01</x:v>
      </x:c>
      <x:c r="E260" s="78" t="s"/>
      <x:c r="F260" s="70" t="s"/>
      <x:c r="G260" s="77" t="s"/>
      <x:c r="H260" s="78" t="s"/>
      <x:c r="I260" s="70" t="s"/>
      <x:c r="J260" s="77" t="s"/>
      <x:c r="K260" s="78" t="s"/>
    </x:row>
    <x:row r="261" spans="1:24" s="1" customFormat="1" x14ac:dyDescent="0.2">
      <x:c r="A261" s="205" t="s"/>
      <x:c r="B261" s="69" t="n">
        <x:v>281</x:v>
      </x:c>
      <x:c r="C261" s="70" t="n">
        <x:v>9.84</x:v>
      </x:c>
      <x:c r="D261" s="77" t="n">
        <x:v>10</x:v>
      </x:c>
      <x:c r="E261" s="78" t="s"/>
      <x:c r="F261" s="70" t="s"/>
      <x:c r="G261" s="77" t="s"/>
      <x:c r="H261" s="78" t="s"/>
      <x:c r="I261" s="70" t="s"/>
      <x:c r="J261" s="77" t="s"/>
      <x:c r="K261" s="78" t="s"/>
    </x:row>
    <x:row r="262" spans="1:24" s="1" customFormat="1" x14ac:dyDescent="0.2">
      <x:c r="A262" s="205" t="s"/>
      <x:c r="B262" s="69" t="n">
        <x:v>282</x:v>
      </x:c>
      <x:c r="C262" s="70" t="n">
        <x:v>9.84</x:v>
      </x:c>
      <x:c r="D262" s="77" t="n">
        <x:v>9.99</x:v>
      </x:c>
      <x:c r="E262" s="78" t="s"/>
      <x:c r="F262" s="70" t="s"/>
      <x:c r="G262" s="77" t="s"/>
      <x:c r="H262" s="78" t="s"/>
      <x:c r="I262" s="70" t="s"/>
      <x:c r="J262" s="77" t="s"/>
      <x:c r="K262" s="78" t="s"/>
    </x:row>
    <x:row r="263" spans="1:24" s="1" customFormat="1" x14ac:dyDescent="0.2">
      <x:c r="A263" s="205" t="s"/>
      <x:c r="B263" s="69" t="n">
        <x:v>283</x:v>
      </x:c>
      <x:c r="C263" s="70" t="n">
        <x:v>9.83</x:v>
      </x:c>
      <x:c r="D263" s="77" t="n">
        <x:v>9.99</x:v>
      </x:c>
      <x:c r="E263" s="78" t="s"/>
      <x:c r="F263" s="70" t="s"/>
      <x:c r="G263" s="77" t="s"/>
      <x:c r="H263" s="78" t="s"/>
      <x:c r="I263" s="70" t="s"/>
      <x:c r="J263" s="77" t="s"/>
      <x:c r="K263" s="78" t="s"/>
    </x:row>
    <x:row r="264" spans="1:24" s="1" customFormat="1" x14ac:dyDescent="0.2">
      <x:c r="A264" s="205" t="s"/>
      <x:c r="B264" s="69" t="n">
        <x:v>284</x:v>
      </x:c>
      <x:c r="C264" s="70" t="n">
        <x:v>9.82</x:v>
      </x:c>
      <x:c r="D264" s="77" t="n">
        <x:v>9.98</x:v>
      </x:c>
      <x:c r="E264" s="78" t="s"/>
      <x:c r="F264" s="70" t="s"/>
      <x:c r="G264" s="77" t="s"/>
      <x:c r="H264" s="78" t="s"/>
      <x:c r="I264" s="70" t="s"/>
      <x:c r="J264" s="77" t="s"/>
      <x:c r="K264" s="78" t="s"/>
    </x:row>
    <x:row r="265" spans="1:24" s="1" customFormat="1" x14ac:dyDescent="0.2">
      <x:c r="A265" s="205" t="s"/>
      <x:c r="B265" s="69" t="n">
        <x:v>285</x:v>
      </x:c>
      <x:c r="C265" s="70" t="n">
        <x:v>9.81</x:v>
      </x:c>
      <x:c r="D265" s="77" t="n">
        <x:v>9.97</x:v>
      </x:c>
      <x:c r="E265" s="78" t="s"/>
      <x:c r="F265" s="70" t="s"/>
      <x:c r="G265" s="77" t="s"/>
      <x:c r="H265" s="78" t="s"/>
      <x:c r="I265" s="70" t="s"/>
      <x:c r="J265" s="77" t="s"/>
      <x:c r="K265" s="78" t="s"/>
    </x:row>
    <x:row r="266" spans="1:24" s="1" customFormat="1" x14ac:dyDescent="0.2">
      <x:c r="A266" s="205" t="s"/>
      <x:c r="B266" s="69" t="n">
        <x:v>286</x:v>
      </x:c>
      <x:c r="C266" s="70" t="n">
        <x:v>9.81</x:v>
      </x:c>
      <x:c r="D266" s="77" t="n">
        <x:v>9.97</x:v>
      </x:c>
      <x:c r="E266" s="78" t="s"/>
      <x:c r="F266" s="70" t="s"/>
      <x:c r="G266" s="77" t="s"/>
      <x:c r="H266" s="78" t="s"/>
      <x:c r="I266" s="70" t="s"/>
      <x:c r="J266" s="77" t="s"/>
      <x:c r="K266" s="78" t="s"/>
    </x:row>
    <x:row r="267" spans="1:24" s="1" customFormat="1" x14ac:dyDescent="0.2">
      <x:c r="A267" s="205" t="s"/>
      <x:c r="B267" s="69" t="n">
        <x:v>287</x:v>
      </x:c>
      <x:c r="C267" s="70" t="n">
        <x:v>9.8</x:v>
      </x:c>
      <x:c r="D267" s="77" t="n">
        <x:v>9.96</x:v>
      </x:c>
      <x:c r="E267" s="78" t="s"/>
      <x:c r="F267" s="70" t="s"/>
      <x:c r="G267" s="77" t="s"/>
      <x:c r="H267" s="78" t="s"/>
      <x:c r="I267" s="70" t="s"/>
      <x:c r="J267" s="77" t="s"/>
      <x:c r="K267" s="78" t="s"/>
    </x:row>
    <x:row r="268" spans="1:24" s="1" customFormat="1" x14ac:dyDescent="0.2">
      <x:c r="A268" s="205" t="s"/>
      <x:c r="B268" s="69" t="n">
        <x:v>288</x:v>
      </x:c>
      <x:c r="C268" s="70" t="n">
        <x:v>9.79</x:v>
      </x:c>
      <x:c r="D268" s="77" t="n">
        <x:v>9.95</x:v>
      </x:c>
      <x:c r="E268" s="78" t="s"/>
      <x:c r="F268" s="70" t="s"/>
      <x:c r="G268" s="77" t="s"/>
      <x:c r="H268" s="78" t="s"/>
      <x:c r="I268" s="70" t="s"/>
      <x:c r="J268" s="77" t="s"/>
      <x:c r="K268" s="78" t="s"/>
    </x:row>
    <x:row r="269" spans="1:24" s="1" customFormat="1" x14ac:dyDescent="0.2">
      <x:c r="A269" s="205" t="s"/>
      <x:c r="B269" s="69" t="n">
        <x:v>289</x:v>
      </x:c>
      <x:c r="C269" s="70" t="n">
        <x:v>9.79</x:v>
      </x:c>
      <x:c r="D269" s="77" t="n">
        <x:v>9.95</x:v>
      </x:c>
      <x:c r="E269" s="78" t="s"/>
      <x:c r="F269" s="70" t="s"/>
      <x:c r="G269" s="77" t="s"/>
      <x:c r="H269" s="78" t="s"/>
      <x:c r="I269" s="70" t="s"/>
      <x:c r="J269" s="77" t="s"/>
      <x:c r="K269" s="78" t="s"/>
    </x:row>
    <x:row r="270" spans="1:24" s="1" customFormat="1" x14ac:dyDescent="0.2">
      <x:c r="A270" s="205" t="s"/>
      <x:c r="B270" s="69" t="n">
        <x:v>290</x:v>
      </x:c>
      <x:c r="C270" s="70" t="n">
        <x:v>9.78</x:v>
      </x:c>
      <x:c r="D270" s="77" t="n">
        <x:v>9.94</x:v>
      </x:c>
      <x:c r="E270" s="78" t="s"/>
      <x:c r="F270" s="70" t="s"/>
      <x:c r="G270" s="77" t="s"/>
      <x:c r="H270" s="78" t="s"/>
      <x:c r="I270" s="70" t="s"/>
      <x:c r="J270" s="77" t="s"/>
      <x:c r="K270" s="78" t="s"/>
    </x:row>
    <x:row r="271" spans="1:24" s="1" customFormat="1" x14ac:dyDescent="0.2">
      <x:c r="A271" s="205" t="s"/>
      <x:c r="B271" s="69" t="n">
        <x:v>291</x:v>
      </x:c>
      <x:c r="C271" s="70" t="n">
        <x:v>9.77</x:v>
      </x:c>
      <x:c r="D271" s="77" t="n">
        <x:v>9.93</x:v>
      </x:c>
      <x:c r="E271" s="78" t="s"/>
      <x:c r="F271" s="70" t="s"/>
      <x:c r="G271" s="77" t="s"/>
      <x:c r="H271" s="78" t="s"/>
      <x:c r="I271" s="70" t="s"/>
      <x:c r="J271" s="77" t="s"/>
      <x:c r="K271" s="78" t="s"/>
    </x:row>
    <x:row r="272" spans="1:24" s="1" customFormat="1" x14ac:dyDescent="0.2">
      <x:c r="A272" s="205" t="s"/>
      <x:c r="B272" s="69" t="n">
        <x:v>292</x:v>
      </x:c>
      <x:c r="C272" s="70" t="n">
        <x:v>9.77</x:v>
      </x:c>
      <x:c r="D272" s="77" t="n">
        <x:v>9.92</x:v>
      </x:c>
      <x:c r="E272" s="78" t="s"/>
      <x:c r="F272" s="70" t="s"/>
      <x:c r="G272" s="77" t="s"/>
      <x:c r="H272" s="78" t="s"/>
      <x:c r="I272" s="70" t="s"/>
      <x:c r="J272" s="77" t="s"/>
      <x:c r="K272" s="78" t="s"/>
    </x:row>
    <x:row r="273" spans="1:24" s="1" customFormat="1" x14ac:dyDescent="0.2">
      <x:c r="A273" s="205" t="s"/>
      <x:c r="B273" s="69" t="n">
        <x:v>293</x:v>
      </x:c>
      <x:c r="C273" s="70" t="n">
        <x:v>9.76</x:v>
      </x:c>
      <x:c r="D273" s="77" t="n">
        <x:v>9.92</x:v>
      </x:c>
      <x:c r="E273" s="78" t="s"/>
      <x:c r="F273" s="70" t="s"/>
      <x:c r="G273" s="77" t="s"/>
      <x:c r="H273" s="78" t="s"/>
      <x:c r="I273" s="70" t="s"/>
      <x:c r="J273" s="77" t="s"/>
      <x:c r="K273" s="78" t="s"/>
    </x:row>
    <x:row r="274" spans="1:24" s="1" customFormat="1" x14ac:dyDescent="0.2">
      <x:c r="A274" s="205" t="s"/>
      <x:c r="B274" s="69" t="n">
        <x:v>294</x:v>
      </x:c>
      <x:c r="C274" s="70" t="n">
        <x:v>9.75</x:v>
      </x:c>
      <x:c r="D274" s="77" t="n">
        <x:v>9.91</x:v>
      </x:c>
      <x:c r="E274" s="78" t="s"/>
      <x:c r="F274" s="70" t="s"/>
      <x:c r="G274" s="77" t="s"/>
      <x:c r="H274" s="78" t="s"/>
      <x:c r="I274" s="70" t="s"/>
      <x:c r="J274" s="77" t="s"/>
      <x:c r="K274" s="78" t="s"/>
    </x:row>
    <x:row r="275" spans="1:24" s="1" customFormat="1" x14ac:dyDescent="0.2">
      <x:c r="A275" s="205" t="s"/>
      <x:c r="B275" s="69" t="n">
        <x:v>295</x:v>
      </x:c>
      <x:c r="C275" s="70" t="n">
        <x:v>9.75</x:v>
      </x:c>
      <x:c r="D275" s="77" t="n">
        <x:v>9.9</x:v>
      </x:c>
      <x:c r="E275" s="78" t="s"/>
      <x:c r="F275" s="70" t="s"/>
      <x:c r="G275" s="77" t="s"/>
      <x:c r="H275" s="78" t="s"/>
      <x:c r="I275" s="70" t="s"/>
      <x:c r="J275" s="77" t="s"/>
      <x:c r="K275" s="78" t="s"/>
    </x:row>
    <x:row r="276" spans="1:24" s="1" customFormat="1" x14ac:dyDescent="0.2">
      <x:c r="A276" s="205" t="s"/>
      <x:c r="B276" s="69" t="n">
        <x:v>296</x:v>
      </x:c>
      <x:c r="C276" s="70" t="n">
        <x:v>9.74</x:v>
      </x:c>
      <x:c r="D276" s="77" t="n">
        <x:v>9.9</x:v>
      </x:c>
      <x:c r="E276" s="78" t="s"/>
      <x:c r="F276" s="70" t="s"/>
      <x:c r="G276" s="77" t="s"/>
      <x:c r="H276" s="78" t="s"/>
      <x:c r="I276" s="70" t="s"/>
      <x:c r="J276" s="77" t="s"/>
      <x:c r="K276" s="78" t="s"/>
    </x:row>
    <x:row r="277" spans="1:24" s="1" customFormat="1" x14ac:dyDescent="0.2">
      <x:c r="A277" s="205" t="s"/>
      <x:c r="B277" s="69" t="n">
        <x:v>297</x:v>
      </x:c>
      <x:c r="C277" s="70" t="n">
        <x:v>9.73</x:v>
      </x:c>
      <x:c r="D277" s="77" t="n">
        <x:v>9.89</x:v>
      </x:c>
      <x:c r="E277" s="78" t="s"/>
      <x:c r="F277" s="70" t="s"/>
      <x:c r="G277" s="77" t="s"/>
      <x:c r="H277" s="78" t="s"/>
      <x:c r="I277" s="70" t="s"/>
      <x:c r="J277" s="77" t="s"/>
      <x:c r="K277" s="78" t="s"/>
    </x:row>
    <x:row r="278" spans="1:24" s="1" customFormat="1" x14ac:dyDescent="0.2">
      <x:c r="A278" s="205" t="s"/>
      <x:c r="B278" s="69" t="n">
        <x:v>298</x:v>
      </x:c>
      <x:c r="C278" s="70" t="n">
        <x:v>9.73</x:v>
      </x:c>
      <x:c r="D278" s="77" t="n">
        <x:v>9.88</x:v>
      </x:c>
      <x:c r="E278" s="78" t="s"/>
      <x:c r="F278" s="70" t="s"/>
      <x:c r="G278" s="77" t="s"/>
      <x:c r="H278" s="78" t="s"/>
      <x:c r="I278" s="70" t="s"/>
      <x:c r="J278" s="77" t="s"/>
      <x:c r="K278" s="78" t="s"/>
    </x:row>
    <x:row r="279" spans="1:24" s="1" customFormat="1" x14ac:dyDescent="0.2">
      <x:c r="A279" s="205" t="s"/>
      <x:c r="B279" s="69" t="n">
        <x:v>299</x:v>
      </x:c>
      <x:c r="C279" s="70" t="n">
        <x:v>9.72</x:v>
      </x:c>
      <x:c r="D279" s="77" t="n">
        <x:v>9.88</x:v>
      </x:c>
      <x:c r="E279" s="78" t="s"/>
      <x:c r="F279" s="70" t="s"/>
      <x:c r="G279" s="77" t="s"/>
      <x:c r="H279" s="78" t="s"/>
      <x:c r="I279" s="70" t="s"/>
      <x:c r="J279" s="77" t="s"/>
      <x:c r="K279" s="78" t="s"/>
    </x:row>
    <x:row r="280" spans="1:24" s="1" customFormat="1" x14ac:dyDescent="0.2">
      <x:c r="A280" s="205" t="s"/>
      <x:c r="B280" s="69" t="n">
        <x:v>300</x:v>
      </x:c>
      <x:c r="C280" s="70" t="n">
        <x:v>9.71</x:v>
      </x:c>
      <x:c r="D280" s="77" t="n">
        <x:v>9.87</x:v>
      </x:c>
      <x:c r="E280" s="78" t="s"/>
      <x:c r="F280" s="70" t="s"/>
      <x:c r="G280" s="77" t="s"/>
      <x:c r="H280" s="78" t="s"/>
      <x:c r="I280" s="70" t="s"/>
      <x:c r="J280" s="77" t="s"/>
      <x:c r="K280" s="78" t="s"/>
    </x:row>
    <x:row r="281" spans="1:24" s="1" customFormat="1" x14ac:dyDescent="0.2">
      <x:c r="A281" s="205" t="s"/>
      <x:c r="B281" s="69" t="n">
        <x:v>301</x:v>
      </x:c>
      <x:c r="C281" s="70" t="n">
        <x:v>9.71</x:v>
      </x:c>
      <x:c r="D281" s="77" t="n">
        <x:v>9.86</x:v>
      </x:c>
      <x:c r="E281" s="78" t="s"/>
      <x:c r="F281" s="70" t="s"/>
      <x:c r="G281" s="77" t="s"/>
      <x:c r="H281" s="78" t="s"/>
      <x:c r="I281" s="70" t="s"/>
      <x:c r="J281" s="77" t="s"/>
      <x:c r="K281" s="78" t="s"/>
    </x:row>
    <x:row r="282" spans="1:24" s="1" customFormat="1" x14ac:dyDescent="0.2">
      <x:c r="A282" s="205" t="s"/>
      <x:c r="B282" s="69" t="n">
        <x:v>302</x:v>
      </x:c>
      <x:c r="C282" s="70" t="n">
        <x:v>9.7</x:v>
      </x:c>
      <x:c r="D282" s="77" t="n">
        <x:v>9.86</x:v>
      </x:c>
      <x:c r="E282" s="78" t="s"/>
      <x:c r="F282" s="70" t="s"/>
      <x:c r="G282" s="77" t="s"/>
      <x:c r="H282" s="78" t="s"/>
      <x:c r="I282" s="70" t="s"/>
      <x:c r="J282" s="77" t="s"/>
      <x:c r="K282" s="78" t="s"/>
    </x:row>
    <x:row r="283" spans="1:24" s="1" customFormat="1" x14ac:dyDescent="0.2">
      <x:c r="A283" s="205" t="s"/>
      <x:c r="B283" s="69" t="n">
        <x:v>303</x:v>
      </x:c>
      <x:c r="C283" s="70" t="n">
        <x:v>9.69</x:v>
      </x:c>
      <x:c r="D283" s="77" t="n">
        <x:v>9.85</x:v>
      </x:c>
      <x:c r="E283" s="78" t="s"/>
      <x:c r="F283" s="70" t="s"/>
      <x:c r="G283" s="77" t="s"/>
      <x:c r="H283" s="78" t="s"/>
      <x:c r="I283" s="70" t="s"/>
      <x:c r="J283" s="77" t="s"/>
      <x:c r="K283" s="78" t="s"/>
    </x:row>
    <x:row r="284" spans="1:24" s="1" customFormat="1" x14ac:dyDescent="0.2">
      <x:c r="A284" s="205" t="s"/>
      <x:c r="B284" s="69" t="n">
        <x:v>304</x:v>
      </x:c>
      <x:c r="C284" s="70" t="n">
        <x:v>9.68</x:v>
      </x:c>
      <x:c r="D284" s="77" t="n">
        <x:v>9.84</x:v>
      </x:c>
      <x:c r="E284" s="78" t="s"/>
      <x:c r="F284" s="70" t="s"/>
      <x:c r="G284" s="77" t="s"/>
      <x:c r="H284" s="78" t="s"/>
      <x:c r="I284" s="70" t="s"/>
      <x:c r="J284" s="77" t="s"/>
      <x:c r="K284" s="78" t="s"/>
    </x:row>
    <x:row r="285" spans="1:24" s="1" customFormat="1" x14ac:dyDescent="0.2">
      <x:c r="A285" s="205" t="s"/>
      <x:c r="B285" s="69" t="n">
        <x:v>305</x:v>
      </x:c>
      <x:c r="C285" s="70" t="n">
        <x:v>9.68</x:v>
      </x:c>
      <x:c r="D285" s="77" t="n">
        <x:v>9.83</x:v>
      </x:c>
      <x:c r="E285" s="78" t="s"/>
      <x:c r="F285" s="70" t="s"/>
      <x:c r="G285" s="77" t="s"/>
      <x:c r="H285" s="78" t="s"/>
      <x:c r="I285" s="70" t="s"/>
      <x:c r="J285" s="77" t="s"/>
      <x:c r="K285" s="78" t="s"/>
    </x:row>
    <x:row r="286" spans="1:24" s="1" customFormat="1" x14ac:dyDescent="0.2">
      <x:c r="A286" s="205" t="s"/>
      <x:c r="B286" s="69" t="n">
        <x:v>306</x:v>
      </x:c>
      <x:c r="C286" s="70" t="n">
        <x:v>9.67</x:v>
      </x:c>
      <x:c r="D286" s="77" t="n">
        <x:v>9.83</x:v>
      </x:c>
      <x:c r="E286" s="78" t="s"/>
      <x:c r="F286" s="70" t="s"/>
      <x:c r="G286" s="77" t="s"/>
      <x:c r="H286" s="78" t="s"/>
      <x:c r="I286" s="70" t="s"/>
      <x:c r="J286" s="77" t="s"/>
      <x:c r="K286" s="78" t="s"/>
    </x:row>
    <x:row r="287" spans="1:24" s="1" customFormat="1" x14ac:dyDescent="0.2">
      <x:c r="A287" s="205" t="s"/>
      <x:c r="B287" s="69" t="n">
        <x:v>307</x:v>
      </x:c>
      <x:c r="C287" s="70" t="n">
        <x:v>9.66</x:v>
      </x:c>
      <x:c r="D287" s="77" t="n">
        <x:v>9.82</x:v>
      </x:c>
      <x:c r="E287" s="78" t="s"/>
      <x:c r="F287" s="70" t="s"/>
      <x:c r="G287" s="77" t="s"/>
      <x:c r="H287" s="78" t="s"/>
      <x:c r="I287" s="70" t="s"/>
      <x:c r="J287" s="77" t="s"/>
      <x:c r="K287" s="78" t="s"/>
    </x:row>
    <x:row r="288" spans="1:24" s="1" customFormat="1" x14ac:dyDescent="0.2">
      <x:c r="A288" s="205" t="s"/>
      <x:c r="B288" s="69" t="n">
        <x:v>308</x:v>
      </x:c>
      <x:c r="C288" s="70" t="n">
        <x:v>9.66</x:v>
      </x:c>
      <x:c r="D288" s="77" t="n">
        <x:v>9.81</x:v>
      </x:c>
      <x:c r="E288" s="78" t="s"/>
      <x:c r="F288" s="70" t="s"/>
      <x:c r="G288" s="77" t="s"/>
      <x:c r="H288" s="78" t="s"/>
      <x:c r="I288" s="70" t="s"/>
      <x:c r="J288" s="77" t="s"/>
      <x:c r="K288" s="78" t="s"/>
    </x:row>
    <x:row r="289" spans="1:24" s="1" customFormat="1" x14ac:dyDescent="0.2">
      <x:c r="A289" s="205" t="s"/>
      <x:c r="B289" s="69" t="n">
        <x:v>309</x:v>
      </x:c>
      <x:c r="C289" s="70" t="n">
        <x:v>9.65</x:v>
      </x:c>
      <x:c r="D289" s="77" t="n">
        <x:v>9.81</x:v>
      </x:c>
      <x:c r="E289" s="78" t="s"/>
      <x:c r="F289" s="70" t="s"/>
      <x:c r="G289" s="77" t="s"/>
      <x:c r="H289" s="78" t="s"/>
      <x:c r="I289" s="70" t="s"/>
      <x:c r="J289" s="77" t="s"/>
      <x:c r="K289" s="78" t="s"/>
    </x:row>
    <x:row r="290" spans="1:24" s="1" customFormat="1" x14ac:dyDescent="0.2">
      <x:c r="A290" s="205" t="s"/>
      <x:c r="B290" s="69" t="n">
        <x:v>310</x:v>
      </x:c>
      <x:c r="C290" s="70" t="n">
        <x:v>9.64</x:v>
      </x:c>
      <x:c r="D290" s="77" t="n">
        <x:v>9.8</x:v>
      </x:c>
      <x:c r="E290" s="78" t="s"/>
      <x:c r="F290" s="70" t="s"/>
      <x:c r="G290" s="77" t="s"/>
      <x:c r="H290" s="78" t="s"/>
      <x:c r="I290" s="70" t="s"/>
      <x:c r="J290" s="77" t="s"/>
      <x:c r="K290" s="78" t="s"/>
    </x:row>
    <x:row r="291" spans="1:24" s="1" customFormat="1" x14ac:dyDescent="0.2">
      <x:c r="A291" s="205" t="s"/>
      <x:c r="B291" s="69" t="n">
        <x:v>311</x:v>
      </x:c>
      <x:c r="C291" s="70" t="n">
        <x:v>9.64</x:v>
      </x:c>
      <x:c r="D291" s="77" t="n">
        <x:v>9.79</x:v>
      </x:c>
      <x:c r="E291" s="78" t="s"/>
      <x:c r="F291" s="70" t="s"/>
      <x:c r="G291" s="77" t="s"/>
      <x:c r="H291" s="78" t="s"/>
      <x:c r="I291" s="70" t="s"/>
      <x:c r="J291" s="77" t="s"/>
      <x:c r="K291" s="78" t="s"/>
    </x:row>
    <x:row r="292" spans="1:24" s="1" customFormat="1" x14ac:dyDescent="0.2">
      <x:c r="A292" s="205" t="s"/>
      <x:c r="B292" s="69" t="n">
        <x:v>312</x:v>
      </x:c>
      <x:c r="C292" s="70" t="n">
        <x:v>9.63</x:v>
      </x:c>
      <x:c r="D292" s="77" t="n">
        <x:v>9.79</x:v>
      </x:c>
      <x:c r="E292" s="78" t="s"/>
      <x:c r="F292" s="70" t="s"/>
      <x:c r="G292" s="77" t="s"/>
      <x:c r="H292" s="78" t="s"/>
      <x:c r="I292" s="70" t="s"/>
      <x:c r="J292" s="77" t="s"/>
      <x:c r="K292" s="78" t="s"/>
    </x:row>
    <x:row r="293" spans="1:24" s="1" customFormat="1" x14ac:dyDescent="0.2">
      <x:c r="A293" s="205" t="s"/>
      <x:c r="B293" s="69" t="n">
        <x:v>313</x:v>
      </x:c>
      <x:c r="C293" s="70" t="n">
        <x:v>9.62</x:v>
      </x:c>
      <x:c r="D293" s="77" t="n">
        <x:v>9.78</x:v>
      </x:c>
      <x:c r="E293" s="78" t="s"/>
      <x:c r="F293" s="70" t="s"/>
      <x:c r="G293" s="77" t="s"/>
      <x:c r="H293" s="78" t="s"/>
      <x:c r="I293" s="70" t="s"/>
      <x:c r="J293" s="77" t="s"/>
      <x:c r="K293" s="78" t="s"/>
    </x:row>
    <x:row r="294" spans="1:24" s="1" customFormat="1" x14ac:dyDescent="0.2">
      <x:c r="A294" s="205" t="s"/>
      <x:c r="B294" s="69" t="n">
        <x:v>314</x:v>
      </x:c>
      <x:c r="C294" s="70" t="n">
        <x:v>9.62</x:v>
      </x:c>
      <x:c r="D294" s="77" t="n">
        <x:v>9.77</x:v>
      </x:c>
      <x:c r="E294" s="78" t="s"/>
      <x:c r="F294" s="70" t="s"/>
      <x:c r="G294" s="77" t="s"/>
      <x:c r="H294" s="78" t="s"/>
      <x:c r="I294" s="70" t="s"/>
      <x:c r="J294" s="77" t="s"/>
      <x:c r="K294" s="78" t="s"/>
    </x:row>
    <x:row r="295" spans="1:24" s="1" customFormat="1" x14ac:dyDescent="0.2">
      <x:c r="A295" s="205" t="s"/>
      <x:c r="B295" s="69" t="n">
        <x:v>315</x:v>
      </x:c>
      <x:c r="C295" s="70" t="n">
        <x:v>9.61</x:v>
      </x:c>
      <x:c r="D295" s="77" t="n">
        <x:v>9.76</x:v>
      </x:c>
      <x:c r="E295" s="78" t="s"/>
      <x:c r="F295" s="70" t="s"/>
      <x:c r="G295" s="77" t="s"/>
      <x:c r="H295" s="78" t="s"/>
      <x:c r="I295" s="70" t="s"/>
      <x:c r="J295" s="77" t="s"/>
      <x:c r="K295" s="78" t="s"/>
    </x:row>
    <x:row r="296" spans="1:24" s="1" customFormat="1" x14ac:dyDescent="0.2">
      <x:c r="A296" s="205" t="s"/>
      <x:c r="B296" s="69" t="n">
        <x:v>316</x:v>
      </x:c>
      <x:c r="C296" s="70" t="n">
        <x:v>9.6</x:v>
      </x:c>
      <x:c r="D296" s="77" t="n">
        <x:v>9.76</x:v>
      </x:c>
      <x:c r="E296" s="78" t="s"/>
      <x:c r="F296" s="70" t="s"/>
      <x:c r="G296" s="77" t="s"/>
      <x:c r="H296" s="78" t="s"/>
      <x:c r="I296" s="70" t="s"/>
      <x:c r="J296" s="77" t="s"/>
      <x:c r="K296" s="78" t="s"/>
    </x:row>
    <x:row r="297" spans="1:24" s="1" customFormat="1" x14ac:dyDescent="0.2">
      <x:c r="A297" s="205" t="s"/>
      <x:c r="B297" s="69" t="n">
        <x:v>317</x:v>
      </x:c>
      <x:c r="C297" s="70" t="n">
        <x:v>9.6</x:v>
      </x:c>
      <x:c r="D297" s="77" t="n">
        <x:v>9.75</x:v>
      </x:c>
      <x:c r="E297" s="78" t="s"/>
      <x:c r="F297" s="70" t="s"/>
      <x:c r="G297" s="77" t="s"/>
      <x:c r="H297" s="78" t="s"/>
      <x:c r="I297" s="70" t="s"/>
      <x:c r="J297" s="77" t="s"/>
      <x:c r="K297" s="78" t="s"/>
    </x:row>
    <x:row r="298" spans="1:24" s="1" customFormat="1" x14ac:dyDescent="0.2">
      <x:c r="A298" s="205" t="s"/>
      <x:c r="B298" s="69" t="n">
        <x:v>318</x:v>
      </x:c>
      <x:c r="C298" s="70" t="n">
        <x:v>9.59</x:v>
      </x:c>
      <x:c r="D298" s="77" t="n">
        <x:v>9.74</x:v>
      </x:c>
      <x:c r="E298" s="78" t="s"/>
      <x:c r="F298" s="70" t="s"/>
      <x:c r="G298" s="77" t="s"/>
      <x:c r="H298" s="78" t="s"/>
      <x:c r="I298" s="70" t="s"/>
      <x:c r="J298" s="77" t="s"/>
      <x:c r="K298" s="78" t="s"/>
    </x:row>
    <x:row r="299" spans="1:24" s="1" customFormat="1" x14ac:dyDescent="0.2">
      <x:c r="A299" s="205" t="s"/>
      <x:c r="B299" s="69" t="n">
        <x:v>319</x:v>
      </x:c>
      <x:c r="C299" s="70" t="n">
        <x:v>9.58</x:v>
      </x:c>
      <x:c r="D299" s="77" t="n">
        <x:v>9.74</x:v>
      </x:c>
      <x:c r="E299" s="78" t="s"/>
      <x:c r="F299" s="70" t="s"/>
      <x:c r="G299" s="77" t="s"/>
      <x:c r="H299" s="78" t="s"/>
      <x:c r="I299" s="70" t="s"/>
      <x:c r="J299" s="77" t="s"/>
      <x:c r="K299" s="78" t="s"/>
    </x:row>
    <x:row r="300" spans="1:24" s="1" customFormat="1" x14ac:dyDescent="0.2">
      <x:c r="A300" s="205" t="s"/>
      <x:c r="B300" s="69" t="n">
        <x:v>320</x:v>
      </x:c>
      <x:c r="C300" s="70" t="n">
        <x:v>9.58</x:v>
      </x:c>
      <x:c r="D300" s="77" t="n">
        <x:v>9.73</x:v>
      </x:c>
      <x:c r="E300" s="78" t="s"/>
      <x:c r="F300" s="70" t="s"/>
      <x:c r="G300" s="77" t="s"/>
      <x:c r="H300" s="78" t="s"/>
      <x:c r="I300" s="70" t="s"/>
      <x:c r="J300" s="77" t="s"/>
      <x:c r="K300" s="78" t="s"/>
    </x:row>
    <x:row r="301" spans="1:24" s="1" customFormat="1" x14ac:dyDescent="0.2">
      <x:c r="A301" s="205" t="s"/>
      <x:c r="B301" s="69" t="n">
        <x:v>321</x:v>
      </x:c>
      <x:c r="C301" s="70" t="n">
        <x:v>9.57</x:v>
      </x:c>
      <x:c r="D301" s="77" t="n">
        <x:v>9.72</x:v>
      </x:c>
      <x:c r="E301" s="78" t="s"/>
      <x:c r="F301" s="70" t="s"/>
      <x:c r="G301" s="77" t="s"/>
      <x:c r="H301" s="78" t="s"/>
      <x:c r="I301" s="70" t="s"/>
      <x:c r="J301" s="77" t="s"/>
      <x:c r="K301" s="78" t="s"/>
    </x:row>
    <x:row r="302" spans="1:24" s="1" customFormat="1" x14ac:dyDescent="0.2">
      <x:c r="A302" s="205" t="s"/>
      <x:c r="B302" s="69" t="n">
        <x:v>322</x:v>
      </x:c>
      <x:c r="C302" s="70" t="n">
        <x:v>9.56</x:v>
      </x:c>
      <x:c r="D302" s="77" t="n">
        <x:v>9.72</x:v>
      </x:c>
      <x:c r="E302" s="78" t="s"/>
      <x:c r="F302" s="70" t="s"/>
      <x:c r="G302" s="77" t="s"/>
      <x:c r="H302" s="78" t="s"/>
      <x:c r="I302" s="70" t="s"/>
      <x:c r="J302" s="77" t="s"/>
      <x:c r="K302" s="78" t="s"/>
    </x:row>
    <x:row r="303" spans="1:24" s="1" customFormat="1" x14ac:dyDescent="0.2">
      <x:c r="A303" s="205" t="s"/>
      <x:c r="B303" s="69" t="n">
        <x:v>323</x:v>
      </x:c>
      <x:c r="C303" s="70" t="n">
        <x:v>9.55</x:v>
      </x:c>
      <x:c r="D303" s="77" t="n">
        <x:v>9.71</x:v>
      </x:c>
      <x:c r="E303" s="78" t="s"/>
      <x:c r="F303" s="70" t="s"/>
      <x:c r="G303" s="77" t="s"/>
      <x:c r="H303" s="78" t="s"/>
      <x:c r="I303" s="70" t="s"/>
      <x:c r="J303" s="77" t="s"/>
      <x:c r="K303" s="78" t="s"/>
    </x:row>
    <x:row r="304" spans="1:24" s="1" customFormat="1" x14ac:dyDescent="0.2">
      <x:c r="A304" s="205" t="s"/>
      <x:c r="B304" s="69" t="n">
        <x:v>324</x:v>
      </x:c>
      <x:c r="C304" s="70" t="n">
        <x:v>9.55</x:v>
      </x:c>
      <x:c r="D304" s="77" t="n">
        <x:v>9.7</x:v>
      </x:c>
      <x:c r="E304" s="78" t="s"/>
      <x:c r="F304" s="70" t="s"/>
      <x:c r="G304" s="77" t="s"/>
      <x:c r="H304" s="78" t="s"/>
      <x:c r="I304" s="70" t="s"/>
      <x:c r="J304" s="77" t="s"/>
      <x:c r="K304" s="78" t="s"/>
    </x:row>
    <x:row r="305" spans="1:24" s="1" customFormat="1" x14ac:dyDescent="0.2">
      <x:c r="A305" s="205" t="s"/>
      <x:c r="B305" s="69" t="n">
        <x:v>325</x:v>
      </x:c>
      <x:c r="C305" s="70" t="n">
        <x:v>9.54</x:v>
      </x:c>
      <x:c r="D305" s="77" t="n">
        <x:v>9.7</x:v>
      </x:c>
      <x:c r="E305" s="78" t="s"/>
      <x:c r="F305" s="70" t="s"/>
      <x:c r="G305" s="77" t="s"/>
      <x:c r="H305" s="78" t="s"/>
      <x:c r="I305" s="70" t="s"/>
      <x:c r="J305" s="77" t="s"/>
      <x:c r="K305" s="78" t="s"/>
    </x:row>
    <x:row r="306" spans="1:24" s="1" customFormat="1" x14ac:dyDescent="0.2">
      <x:c r="A306" s="205" t="s"/>
      <x:c r="B306" s="69" t="n">
        <x:v>326</x:v>
      </x:c>
      <x:c r="C306" s="70" t="n">
        <x:v>9.53</x:v>
      </x:c>
      <x:c r="D306" s="77" t="n">
        <x:v>9.69</x:v>
      </x:c>
      <x:c r="E306" s="78" t="s"/>
      <x:c r="F306" s="70" t="s"/>
      <x:c r="G306" s="77" t="s"/>
      <x:c r="H306" s="78" t="s"/>
      <x:c r="I306" s="70" t="s"/>
      <x:c r="J306" s="77" t="s"/>
      <x:c r="K306" s="78" t="s"/>
    </x:row>
    <x:row r="307" spans="1:24" s="1" customFormat="1" x14ac:dyDescent="0.2">
      <x:c r="A307" s="205" t="s"/>
      <x:c r="B307" s="69" t="n">
        <x:v>327</x:v>
      </x:c>
      <x:c r="C307" s="70" t="n">
        <x:v>9.53</x:v>
      </x:c>
      <x:c r="D307" s="77" t="n">
        <x:v>9.68</x:v>
      </x:c>
      <x:c r="E307" s="78" t="s"/>
      <x:c r="F307" s="70" t="s"/>
      <x:c r="G307" s="77" t="s"/>
      <x:c r="H307" s="78" t="s"/>
      <x:c r="I307" s="70" t="s"/>
      <x:c r="J307" s="77" t="s"/>
      <x:c r="K307" s="78" t="s"/>
    </x:row>
    <x:row r="308" spans="1:24" s="1" customFormat="1" x14ac:dyDescent="0.2">
      <x:c r="A308" s="205" t="s"/>
      <x:c r="B308" s="69" t="n">
        <x:v>328</x:v>
      </x:c>
      <x:c r="C308" s="70" t="n">
        <x:v>9.52</x:v>
      </x:c>
      <x:c r="D308" s="77" t="n">
        <x:v>9.67</x:v>
      </x:c>
      <x:c r="E308" s="78" t="s"/>
      <x:c r="F308" s="70" t="s"/>
      <x:c r="G308" s="77" t="s"/>
      <x:c r="H308" s="78" t="s"/>
      <x:c r="I308" s="70" t="s"/>
      <x:c r="J308" s="77" t="s"/>
      <x:c r="K308" s="78" t="s"/>
    </x:row>
    <x:row r="309" spans="1:24" s="1" customFormat="1" x14ac:dyDescent="0.2">
      <x:c r="A309" s="205" t="s"/>
      <x:c r="B309" s="69" t="n">
        <x:v>329</x:v>
      </x:c>
      <x:c r="C309" s="70" t="n">
        <x:v>9.51</x:v>
      </x:c>
      <x:c r="D309" s="77" t="n">
        <x:v>9.67</x:v>
      </x:c>
      <x:c r="E309" s="78" t="s"/>
      <x:c r="F309" s="70" t="s"/>
      <x:c r="G309" s="77" t="s"/>
      <x:c r="H309" s="78" t="s"/>
      <x:c r="I309" s="70" t="s"/>
      <x:c r="J309" s="77" t="s"/>
      <x:c r="K309" s="78" t="s"/>
    </x:row>
    <x:row r="310" spans="1:24" s="1" customFormat="1" x14ac:dyDescent="0.2">
      <x:c r="A310" s="205" t="s"/>
      <x:c r="B310" s="69" t="n">
        <x:v>330</x:v>
      </x:c>
      <x:c r="C310" s="70" t="n">
        <x:v>9.51</x:v>
      </x:c>
      <x:c r="D310" s="77" t="n">
        <x:v>9.66</x:v>
      </x:c>
      <x:c r="E310" s="78" t="s"/>
      <x:c r="F310" s="70" t="s"/>
      <x:c r="G310" s="77" t="s"/>
      <x:c r="H310" s="78" t="s"/>
      <x:c r="I310" s="70" t="s"/>
      <x:c r="J310" s="77" t="s"/>
      <x:c r="K310" s="78" t="s"/>
    </x:row>
    <x:row r="311" spans="1:24" s="1" customFormat="1" x14ac:dyDescent="0.2">
      <x:c r="A311" s="205" t="s"/>
      <x:c r="B311" s="69" t="n">
        <x:v>331</x:v>
      </x:c>
      <x:c r="C311" s="70" t="n">
        <x:v>9.5</x:v>
      </x:c>
      <x:c r="D311" s="77" t="n">
        <x:v>9.65</x:v>
      </x:c>
      <x:c r="E311" s="78" t="s"/>
      <x:c r="F311" s="70" t="s"/>
      <x:c r="G311" s="77" t="s"/>
      <x:c r="H311" s="78" t="s"/>
      <x:c r="I311" s="70" t="s"/>
      <x:c r="J311" s="77" t="s"/>
      <x:c r="K311" s="78" t="s"/>
    </x:row>
    <x:row r="312" spans="1:24" s="1" customFormat="1" x14ac:dyDescent="0.2">
      <x:c r="A312" s="205" t="s"/>
      <x:c r="B312" s="69" t="n">
        <x:v>332</x:v>
      </x:c>
      <x:c r="C312" s="70" t="n">
        <x:v>9.49</x:v>
      </x:c>
      <x:c r="D312" s="77" t="n">
        <x:v>9.65</x:v>
      </x:c>
      <x:c r="E312" s="78" t="s"/>
      <x:c r="F312" s="70" t="s"/>
      <x:c r="G312" s="77" t="s"/>
      <x:c r="H312" s="78" t="s"/>
      <x:c r="I312" s="70" t="s"/>
      <x:c r="J312" s="77" t="s"/>
      <x:c r="K312" s="78" t="s"/>
    </x:row>
    <x:row r="313" spans="1:24" s="1" customFormat="1" x14ac:dyDescent="0.2">
      <x:c r="A313" s="205" t="s"/>
      <x:c r="B313" s="69" t="n">
        <x:v>333</x:v>
      </x:c>
      <x:c r="C313" s="70" t="n">
        <x:v>9.49</x:v>
      </x:c>
      <x:c r="D313" s="77" t="n">
        <x:v>9.64</x:v>
      </x:c>
      <x:c r="E313" s="78" t="s"/>
      <x:c r="F313" s="70" t="s"/>
      <x:c r="G313" s="77" t="s"/>
      <x:c r="H313" s="78" t="s"/>
      <x:c r="I313" s="70" t="s"/>
      <x:c r="J313" s="77" t="s"/>
      <x:c r="K313" s="78" t="s"/>
    </x:row>
    <x:row r="314" spans="1:24" s="1" customFormat="1" x14ac:dyDescent="0.2">
      <x:c r="A314" s="205" t="s"/>
      <x:c r="B314" s="69" t="n">
        <x:v>334</x:v>
      </x:c>
      <x:c r="C314" s="70" t="n">
        <x:v>9.48</x:v>
      </x:c>
      <x:c r="D314" s="77" t="n">
        <x:v>9.63</x:v>
      </x:c>
      <x:c r="E314" s="78" t="s"/>
      <x:c r="F314" s="70" t="s"/>
      <x:c r="G314" s="77" t="s"/>
      <x:c r="H314" s="78" t="s"/>
      <x:c r="I314" s="70" t="s"/>
      <x:c r="J314" s="77" t="s"/>
      <x:c r="K314" s="78" t="s"/>
    </x:row>
    <x:row r="315" spans="1:24" s="1" customFormat="1" x14ac:dyDescent="0.2">
      <x:c r="A315" s="205" t="s"/>
      <x:c r="B315" s="69" t="n">
        <x:v>335</x:v>
      </x:c>
      <x:c r="C315" s="70" t="n">
        <x:v>9.47</x:v>
      </x:c>
      <x:c r="D315" s="77" t="n">
        <x:v>9.63</x:v>
      </x:c>
      <x:c r="E315" s="78" t="s"/>
      <x:c r="F315" s="70" t="s"/>
      <x:c r="G315" s="77" t="s"/>
      <x:c r="H315" s="78" t="s"/>
      <x:c r="I315" s="70" t="s"/>
      <x:c r="J315" s="77" t="s"/>
      <x:c r="K315" s="78" t="s"/>
    </x:row>
    <x:row r="316" spans="1:24" s="1" customFormat="1" x14ac:dyDescent="0.2">
      <x:c r="A316" s="205" t="s"/>
      <x:c r="B316" s="69" t="n">
        <x:v>336</x:v>
      </x:c>
      <x:c r="C316" s="70" t="n">
        <x:v>9.47</x:v>
      </x:c>
      <x:c r="D316" s="77" t="n">
        <x:v>9.62</x:v>
      </x:c>
      <x:c r="E316" s="78" t="s"/>
      <x:c r="F316" s="70" t="s"/>
      <x:c r="G316" s="77" t="s"/>
      <x:c r="H316" s="78" t="s"/>
      <x:c r="I316" s="70" t="s"/>
      <x:c r="J316" s="77" t="s"/>
      <x:c r="K316" s="78" t="s"/>
    </x:row>
    <x:row r="317" spans="1:24" s="1" customFormat="1" x14ac:dyDescent="0.2">
      <x:c r="A317" s="205" t="s"/>
      <x:c r="B317" s="69" t="n">
        <x:v>337</x:v>
      </x:c>
      <x:c r="C317" s="70" t="n">
        <x:v>9.46</x:v>
      </x:c>
      <x:c r="D317" s="77" t="n">
        <x:v>9.61</x:v>
      </x:c>
      <x:c r="E317" s="78" t="s"/>
      <x:c r="F317" s="70" t="s"/>
      <x:c r="G317" s="77" t="s"/>
      <x:c r="H317" s="78" t="s"/>
      <x:c r="I317" s="70" t="s"/>
      <x:c r="J317" s="77" t="s"/>
      <x:c r="K317" s="78" t="s"/>
    </x:row>
    <x:row r="318" spans="1:24" s="1" customFormat="1" x14ac:dyDescent="0.2">
      <x:c r="A318" s="205" t="s"/>
      <x:c r="B318" s="69" t="n">
        <x:v>338</x:v>
      </x:c>
      <x:c r="C318" s="70" t="n">
        <x:v>9.45</x:v>
      </x:c>
      <x:c r="D318" s="77" t="n">
        <x:v>9.6</x:v>
      </x:c>
      <x:c r="E318" s="78" t="s"/>
      <x:c r="F318" s="70" t="s"/>
      <x:c r="G318" s="77" t="s"/>
      <x:c r="H318" s="78" t="s"/>
      <x:c r="I318" s="70" t="s"/>
      <x:c r="J318" s="77" t="s"/>
      <x:c r="K318" s="78" t="s"/>
    </x:row>
    <x:row r="319" spans="1:24" s="1" customFormat="1" x14ac:dyDescent="0.2">
      <x:c r="A319" s="205" t="s"/>
      <x:c r="B319" s="69" t="n">
        <x:v>339</x:v>
      </x:c>
      <x:c r="C319" s="70" t="n">
        <x:v>9.44</x:v>
      </x:c>
      <x:c r="D319" s="77" t="n">
        <x:v>9.6</x:v>
      </x:c>
      <x:c r="E319" s="78" t="s"/>
      <x:c r="F319" s="70" t="s"/>
      <x:c r="G319" s="77" t="s"/>
      <x:c r="H319" s="78" t="s"/>
      <x:c r="I319" s="70" t="s"/>
      <x:c r="J319" s="77" t="s"/>
      <x:c r="K319" s="78" t="s"/>
    </x:row>
    <x:row r="320" spans="1:24" s="1" customFormat="1" x14ac:dyDescent="0.2">
      <x:c r="A320" s="205" t="s"/>
      <x:c r="B320" s="69" t="n">
        <x:v>340</x:v>
      </x:c>
      <x:c r="C320" s="70" t="n">
        <x:v>9.44</x:v>
      </x:c>
      <x:c r="D320" s="77" t="n">
        <x:v>9.59</x:v>
      </x:c>
      <x:c r="E320" s="78" t="s"/>
      <x:c r="F320" s="70" t="s"/>
      <x:c r="G320" s="77" t="s"/>
      <x:c r="H320" s="78" t="s"/>
      <x:c r="I320" s="70" t="s"/>
      <x:c r="J320" s="77" t="s"/>
      <x:c r="K320" s="78" t="s"/>
    </x:row>
    <x:row r="321" spans="1:24" s="1" customFormat="1" x14ac:dyDescent="0.2">
      <x:c r="A321" s="205" t="s"/>
      <x:c r="B321" s="69" t="n">
        <x:v>341</x:v>
      </x:c>
      <x:c r="C321" s="70" t="n">
        <x:v>9.43</x:v>
      </x:c>
      <x:c r="D321" s="77" t="n">
        <x:v>9.58</x:v>
      </x:c>
      <x:c r="E321" s="78" t="s"/>
      <x:c r="F321" s="70" t="s"/>
      <x:c r="G321" s="77" t="s"/>
      <x:c r="H321" s="78" t="s"/>
      <x:c r="I321" s="70" t="s"/>
      <x:c r="J321" s="77" t="s"/>
      <x:c r="K321" s="78" t="s"/>
    </x:row>
    <x:row r="322" spans="1:24" s="1" customFormat="1" x14ac:dyDescent="0.2">
      <x:c r="A322" s="205" t="s"/>
      <x:c r="B322" s="69" t="n">
        <x:v>342</x:v>
      </x:c>
      <x:c r="C322" s="70" t="n">
        <x:v>9.42</x:v>
      </x:c>
      <x:c r="D322" s="77" t="n">
        <x:v>9.58</x:v>
      </x:c>
      <x:c r="E322" s="78" t="s"/>
      <x:c r="F322" s="70" t="s"/>
      <x:c r="G322" s="77" t="s"/>
      <x:c r="H322" s="78" t="s"/>
      <x:c r="I322" s="70" t="s"/>
      <x:c r="J322" s="77" t="s"/>
      <x:c r="K322" s="78" t="s"/>
    </x:row>
    <x:row r="323" spans="1:24" s="1" customFormat="1" x14ac:dyDescent="0.2">
      <x:c r="A323" s="205" t="s"/>
      <x:c r="B323" s="69" t="n">
        <x:v>343</x:v>
      </x:c>
      <x:c r="C323" s="70" t="n">
        <x:v>9.42</x:v>
      </x:c>
      <x:c r="D323" s="77" t="n">
        <x:v>9.57</x:v>
      </x:c>
      <x:c r="E323" s="78" t="s"/>
      <x:c r="F323" s="70" t="s"/>
      <x:c r="G323" s="77" t="s"/>
      <x:c r="H323" s="78" t="s"/>
      <x:c r="I323" s="70" t="s"/>
      <x:c r="J323" s="77" t="s"/>
      <x:c r="K323" s="78" t="s"/>
    </x:row>
    <x:row r="324" spans="1:24" s="1" customFormat="1" x14ac:dyDescent="0.2">
      <x:c r="A324" s="205" t="s"/>
      <x:c r="B324" s="69" t="n">
        <x:v>344</x:v>
      </x:c>
      <x:c r="C324" s="70" t="n">
        <x:v>9.41</x:v>
      </x:c>
      <x:c r="D324" s="77" t="n">
        <x:v>9.56</x:v>
      </x:c>
      <x:c r="E324" s="78" t="s"/>
      <x:c r="F324" s="70" t="s"/>
      <x:c r="G324" s="77" t="s"/>
      <x:c r="H324" s="78" t="s"/>
      <x:c r="I324" s="70" t="s"/>
      <x:c r="J324" s="77" t="s"/>
      <x:c r="K324" s="78" t="s"/>
    </x:row>
    <x:row r="325" spans="1:24" s="1" customFormat="1" x14ac:dyDescent="0.2">
      <x:c r="A325" s="205" t="s"/>
      <x:c r="B325" s="69" t="n">
        <x:v>345</x:v>
      </x:c>
      <x:c r="C325" s="70" t="n">
        <x:v>9.4</x:v>
      </x:c>
      <x:c r="D325" s="77" t="n">
        <x:v>9.56</x:v>
      </x:c>
      <x:c r="E325" s="78" t="s"/>
      <x:c r="F325" s="70" t="s"/>
      <x:c r="G325" s="77" t="s"/>
      <x:c r="H325" s="78" t="s"/>
      <x:c r="I325" s="70" t="s"/>
      <x:c r="J325" s="77" t="s"/>
      <x:c r="K325" s="78" t="s"/>
    </x:row>
    <x:row r="326" spans="1:24" s="1" customFormat="1" x14ac:dyDescent="0.2">
      <x:c r="A326" s="205" t="s"/>
      <x:c r="B326" s="69" t="n">
        <x:v>346</x:v>
      </x:c>
      <x:c r="C326" s="70" t="n">
        <x:v>9.4</x:v>
      </x:c>
      <x:c r="D326" s="77" t="n">
        <x:v>9.55</x:v>
      </x:c>
      <x:c r="E326" s="78" t="s"/>
      <x:c r="F326" s="70" t="s"/>
      <x:c r="G326" s="77" t="s"/>
      <x:c r="H326" s="78" t="s"/>
      <x:c r="I326" s="70" t="s"/>
      <x:c r="J326" s="77" t="s"/>
      <x:c r="K326" s="78" t="s"/>
    </x:row>
    <x:row r="327" spans="1:24" s="1" customFormat="1" x14ac:dyDescent="0.2">
      <x:c r="A327" s="205" t="s"/>
      <x:c r="B327" s="69" t="n">
        <x:v>347</x:v>
      </x:c>
      <x:c r="C327" s="70" t="n">
        <x:v>9.39</x:v>
      </x:c>
      <x:c r="D327" s="77" t="n">
        <x:v>9.54</x:v>
      </x:c>
      <x:c r="E327" s="78" t="s"/>
      <x:c r="F327" s="70" t="s"/>
      <x:c r="G327" s="77" t="s"/>
      <x:c r="H327" s="78" t="s"/>
      <x:c r="I327" s="70" t="s"/>
      <x:c r="J327" s="77" t="s"/>
      <x:c r="K327" s="78" t="s"/>
    </x:row>
    <x:row r="328" spans="1:24" s="1" customFormat="1" x14ac:dyDescent="0.2">
      <x:c r="A328" s="205" t="s"/>
      <x:c r="B328" s="69" t="n">
        <x:v>348</x:v>
      </x:c>
      <x:c r="C328" s="70" t="n">
        <x:v>9.38</x:v>
      </x:c>
      <x:c r="D328" s="77" t="n">
        <x:v>9.54</x:v>
      </x:c>
      <x:c r="E328" s="78" t="s"/>
      <x:c r="F328" s="70" t="s"/>
      <x:c r="G328" s="77" t="s"/>
      <x:c r="H328" s="78" t="s"/>
      <x:c r="I328" s="70" t="s"/>
      <x:c r="J328" s="77" t="s"/>
      <x:c r="K328" s="78" t="s"/>
    </x:row>
    <x:row r="329" spans="1:24" s="1" customFormat="1" x14ac:dyDescent="0.2">
      <x:c r="A329" s="205" t="s"/>
      <x:c r="B329" s="69" t="n">
        <x:v>349</x:v>
      </x:c>
      <x:c r="C329" s="70" t="n">
        <x:v>9.38</x:v>
      </x:c>
      <x:c r="D329" s="77" t="n">
        <x:v>9.53</x:v>
      </x:c>
      <x:c r="E329" s="78" t="s"/>
      <x:c r="F329" s="70" t="s"/>
      <x:c r="G329" s="77" t="s"/>
      <x:c r="H329" s="78" t="s"/>
      <x:c r="I329" s="70" t="s"/>
      <x:c r="J329" s="77" t="s"/>
      <x:c r="K329" s="78" t="s"/>
    </x:row>
    <x:row r="330" spans="1:24" s="1" customFormat="1" x14ac:dyDescent="0.2">
      <x:c r="A330" s="205" t="s"/>
      <x:c r="B330" s="69" t="n">
        <x:v>350</x:v>
      </x:c>
      <x:c r="C330" s="70" t="n">
        <x:v>9.37</x:v>
      </x:c>
      <x:c r="D330" s="77" t="n">
        <x:v>9.52</x:v>
      </x:c>
      <x:c r="E330" s="78" t="s"/>
      <x:c r="F330" s="70" t="s"/>
      <x:c r="G330" s="77" t="s"/>
      <x:c r="H330" s="78" t="s"/>
      <x:c r="I330" s="70" t="s"/>
      <x:c r="J330" s="77" t="s"/>
      <x:c r="K330" s="78" t="s"/>
    </x:row>
    <x:row r="331" spans="1:24" s="1" customFormat="1" x14ac:dyDescent="0.2">
      <x:c r="A331" s="205" t="s"/>
      <x:c r="B331" s="69" t="n">
        <x:v>351</x:v>
      </x:c>
      <x:c r="C331" s="70" t="n">
        <x:v>9.36</x:v>
      </x:c>
      <x:c r="D331" s="77" t="n">
        <x:v>9.51</x:v>
      </x:c>
      <x:c r="E331" s="78" t="s"/>
      <x:c r="F331" s="70" t="s"/>
      <x:c r="G331" s="77" t="s"/>
      <x:c r="H331" s="78" t="s"/>
      <x:c r="I331" s="70" t="s"/>
      <x:c r="J331" s="77" t="s"/>
      <x:c r="K331" s="78" t="s"/>
    </x:row>
    <x:row r="332" spans="1:24" s="1" customFormat="1" x14ac:dyDescent="0.2">
      <x:c r="A332" s="205" t="s"/>
      <x:c r="B332" s="69" t="n">
        <x:v>352</x:v>
      </x:c>
      <x:c r="C332" s="70" t="n">
        <x:v>9.36</x:v>
      </x:c>
      <x:c r="D332" s="77" t="n">
        <x:v>9.51</x:v>
      </x:c>
      <x:c r="E332" s="78" t="s"/>
      <x:c r="F332" s="70" t="s"/>
      <x:c r="G332" s="77" t="s"/>
      <x:c r="H332" s="78" t="s"/>
      <x:c r="I332" s="70" t="s"/>
      <x:c r="J332" s="77" t="s"/>
      <x:c r="K332" s="78" t="s"/>
    </x:row>
    <x:row r="333" spans="1:24" s="1" customFormat="1" x14ac:dyDescent="0.2">
      <x:c r="A333" s="205" t="s"/>
      <x:c r="B333" s="69" t="n">
        <x:v>353</x:v>
      </x:c>
      <x:c r="C333" s="70" t="n">
        <x:v>9.35</x:v>
      </x:c>
      <x:c r="D333" s="77" t="n">
        <x:v>9.5</x:v>
      </x:c>
      <x:c r="E333" s="78" t="s"/>
      <x:c r="F333" s="70" t="s"/>
      <x:c r="G333" s="77" t="s"/>
      <x:c r="H333" s="78" t="s"/>
      <x:c r="I333" s="70" t="s"/>
      <x:c r="J333" s="77" t="s"/>
      <x:c r="K333" s="78" t="s"/>
    </x:row>
    <x:row r="334" spans="1:24" s="1" customFormat="1" x14ac:dyDescent="0.2">
      <x:c r="A334" s="205" t="s"/>
      <x:c r="B334" s="69" t="n">
        <x:v>354</x:v>
      </x:c>
      <x:c r="C334" s="70" t="n">
        <x:v>9.34</x:v>
      </x:c>
      <x:c r="D334" s="77" t="n">
        <x:v>9.49</x:v>
      </x:c>
      <x:c r="E334" s="78" t="s"/>
      <x:c r="F334" s="70" t="s"/>
      <x:c r="G334" s="77" t="s"/>
      <x:c r="H334" s="78" t="s"/>
      <x:c r="I334" s="70" t="s"/>
      <x:c r="J334" s="77" t="s"/>
      <x:c r="K334" s="78" t="s"/>
    </x:row>
    <x:row r="335" spans="1:24" s="1" customFormat="1" x14ac:dyDescent="0.2">
      <x:c r="A335" s="205" t="s"/>
      <x:c r="B335" s="69" t="n">
        <x:v>355</x:v>
      </x:c>
      <x:c r="C335" s="70" t="n">
        <x:v>9.34</x:v>
      </x:c>
      <x:c r="D335" s="77" t="n">
        <x:v>9.49</x:v>
      </x:c>
      <x:c r="E335" s="78" t="s"/>
      <x:c r="F335" s="70" t="s"/>
      <x:c r="G335" s="77" t="s"/>
      <x:c r="H335" s="78" t="s"/>
      <x:c r="I335" s="70" t="s"/>
      <x:c r="J335" s="77" t="s"/>
      <x:c r="K335" s="78" t="s"/>
    </x:row>
    <x:row r="336" spans="1:24" s="1" customFormat="1" x14ac:dyDescent="0.2">
      <x:c r="A336" s="205" t="s"/>
      <x:c r="B336" s="69" t="n">
        <x:v>356</x:v>
      </x:c>
      <x:c r="C336" s="70" t="n">
        <x:v>9.33</x:v>
      </x:c>
      <x:c r="D336" s="77" t="n">
        <x:v>9.48</x:v>
      </x:c>
      <x:c r="E336" s="78" t="s"/>
      <x:c r="F336" s="70" t="s"/>
      <x:c r="G336" s="77" t="s"/>
      <x:c r="H336" s="78" t="s"/>
      <x:c r="I336" s="70" t="s"/>
      <x:c r="J336" s="77" t="s"/>
      <x:c r="K336" s="78" t="s"/>
    </x:row>
    <x:row r="337" spans="1:24" s="1" customFormat="1" x14ac:dyDescent="0.2">
      <x:c r="A337" s="205" t="s"/>
      <x:c r="B337" s="69" t="n">
        <x:v>357</x:v>
      </x:c>
      <x:c r="C337" s="70" t="n">
        <x:v>9.32</x:v>
      </x:c>
      <x:c r="D337" s="77" t="n">
        <x:v>9.47</x:v>
      </x:c>
      <x:c r="E337" s="78" t="s"/>
      <x:c r="F337" s="70" t="s"/>
      <x:c r="G337" s="77" t="s"/>
      <x:c r="H337" s="78" t="s"/>
      <x:c r="I337" s="70" t="s"/>
      <x:c r="J337" s="77" t="s"/>
      <x:c r="K337" s="78" t="s"/>
    </x:row>
    <x:row r="338" spans="1:24" s="1" customFormat="1" x14ac:dyDescent="0.2">
      <x:c r="A338" s="205" t="s"/>
      <x:c r="B338" s="69" t="n">
        <x:v>358</x:v>
      </x:c>
      <x:c r="C338" s="70" t="n">
        <x:v>9.31</x:v>
      </x:c>
      <x:c r="D338" s="77" t="n">
        <x:v>9.47</x:v>
      </x:c>
      <x:c r="E338" s="78" t="s"/>
      <x:c r="F338" s="70" t="s"/>
      <x:c r="G338" s="77" t="s"/>
      <x:c r="H338" s="78" t="s"/>
      <x:c r="I338" s="70" t="s"/>
      <x:c r="J338" s="77" t="s"/>
      <x:c r="K338" s="78" t="s"/>
    </x:row>
    <x:row r="339" spans="1:24" s="1" customFormat="1" x14ac:dyDescent="0.2">
      <x:c r="A339" s="205" t="s"/>
      <x:c r="B339" s="69" t="n">
        <x:v>359</x:v>
      </x:c>
      <x:c r="C339" s="70" t="n">
        <x:v>9.31</x:v>
      </x:c>
      <x:c r="D339" s="77" t="n">
        <x:v>9.46</x:v>
      </x:c>
      <x:c r="E339" s="78" t="s"/>
      <x:c r="F339" s="70" t="s"/>
      <x:c r="G339" s="77" t="s"/>
      <x:c r="H339" s="78" t="s"/>
      <x:c r="I339" s="70" t="s"/>
      <x:c r="J339" s="77" t="s"/>
      <x:c r="K339" s="78" t="s"/>
    </x:row>
    <x:row r="340" spans="1:24" s="1" customFormat="1" x14ac:dyDescent="0.2">
      <x:c r="A340" s="205" t="s"/>
      <x:c r="B340" s="69" t="n">
        <x:v>360</x:v>
      </x:c>
      <x:c r="C340" s="70" t="n">
        <x:v>9.3</x:v>
      </x:c>
      <x:c r="D340" s="77" t="n">
        <x:v>9.45</x:v>
      </x:c>
      <x:c r="E340" s="78" t="s"/>
      <x:c r="F340" s="70" t="s"/>
      <x:c r="G340" s="77" t="s"/>
      <x:c r="H340" s="78" t="s"/>
      <x:c r="I340" s="70" t="s"/>
      <x:c r="J340" s="77" t="s"/>
      <x:c r="K340" s="78" t="s"/>
    </x:row>
    <x:row r="341" spans="1:24" s="1" customFormat="1" x14ac:dyDescent="0.2">
      <x:c r="A341" s="205" t="s"/>
      <x:c r="B341" s="69" t="n">
        <x:v>361</x:v>
      </x:c>
      <x:c r="C341" s="70" t="n">
        <x:v>9.29</x:v>
      </x:c>
      <x:c r="D341" s="77" t="n">
        <x:v>9.44</x:v>
      </x:c>
      <x:c r="E341" s="78" t="s"/>
      <x:c r="F341" s="70" t="s"/>
      <x:c r="G341" s="77" t="s"/>
      <x:c r="H341" s="78" t="s"/>
      <x:c r="I341" s="70" t="s"/>
      <x:c r="J341" s="77" t="s"/>
      <x:c r="K341" s="78" t="s"/>
    </x:row>
    <x:row r="342" spans="1:24" s="1" customFormat="1" x14ac:dyDescent="0.2">
      <x:c r="A342" s="205" t="s"/>
      <x:c r="B342" s="69" t="n">
        <x:v>362</x:v>
      </x:c>
      <x:c r="C342" s="70" t="n">
        <x:v>9.29</x:v>
      </x:c>
      <x:c r="D342" s="77" t="n">
        <x:v>9.44</x:v>
      </x:c>
      <x:c r="E342" s="78" t="s"/>
      <x:c r="F342" s="70" t="s"/>
      <x:c r="G342" s="77" t="s"/>
      <x:c r="H342" s="78" t="s"/>
      <x:c r="I342" s="70" t="s"/>
      <x:c r="J342" s="77" t="s"/>
      <x:c r="K342" s="78" t="s"/>
    </x:row>
    <x:row r="343" spans="1:24" s="1" customFormat="1" x14ac:dyDescent="0.2">
      <x:c r="A343" s="205" t="s"/>
      <x:c r="B343" s="69" t="n">
        <x:v>363</x:v>
      </x:c>
      <x:c r="C343" s="70" t="n">
        <x:v>9.28</x:v>
      </x:c>
      <x:c r="D343" s="77" t="n">
        <x:v>9.43</x:v>
      </x:c>
      <x:c r="E343" s="78" t="s"/>
      <x:c r="F343" s="70" t="s"/>
      <x:c r="G343" s="77" t="s"/>
      <x:c r="H343" s="78" t="s"/>
      <x:c r="I343" s="70" t="s"/>
      <x:c r="J343" s="77" t="s"/>
      <x:c r="K343" s="78" t="s"/>
    </x:row>
    <x:row r="344" spans="1:24" s="1" customFormat="1" x14ac:dyDescent="0.2">
      <x:c r="A344" s="205" t="s"/>
      <x:c r="B344" s="69" t="n">
        <x:v>364</x:v>
      </x:c>
      <x:c r="C344" s="70" t="n">
        <x:v>9.27</x:v>
      </x:c>
      <x:c r="D344" s="77" t="n">
        <x:v>9.42</x:v>
      </x:c>
      <x:c r="E344" s="78" t="s"/>
      <x:c r="F344" s="70" t="s"/>
      <x:c r="G344" s="77" t="s"/>
      <x:c r="H344" s="78" t="s"/>
      <x:c r="I344" s="70" t="s"/>
      <x:c r="J344" s="77" t="s"/>
      <x:c r="K344" s="78" t="s"/>
    </x:row>
    <x:row r="345" spans="1:24" s="1" customFormat="1" x14ac:dyDescent="0.2">
      <x:c r="A345" s="205" t="s"/>
      <x:c r="B345" s="111" t="n">
        <x:v>365</x:v>
      </x:c>
      <x:c r="C345" s="70" t="n">
        <x:v>9.27</x:v>
      </x:c>
      <x:c r="D345" s="77" t="n">
        <x:v>9.42</x:v>
      </x:c>
      <x:c r="E345" s="78" t="s"/>
      <x:c r="F345" s="70" t="s"/>
      <x:c r="G345" s="77" t="s"/>
      <x:c r="H345" s="78" t="s"/>
      <x:c r="I345" s="70" t="s"/>
      <x:c r="J345" s="77" t="s"/>
      <x:c r="K345" s="78" t="s"/>
    </x:row>
    <x:row r="346" spans="1:24" s="1" customFormat="1" ht="13.5" customHeight="1" thickBot="1" x14ac:dyDescent="0.25">
      <x:c r="A346" s="206" t="s">
        <x:v>42</x:v>
      </x:c>
      <x:c r="B346" s="87" t="n">
        <x:v>366</x:v>
      </x:c>
      <x:c r="C346" s="112" t="n">
        <x:v>9.26</x:v>
      </x:c>
      <x:c r="D346" s="113" t="n">
        <x:v>9.41</x:v>
      </x:c>
      <x:c r="E346" s="114" t="s"/>
      <x:c r="F346" s="112" t="s"/>
      <x:c r="G346" s="113" t="s"/>
      <x:c r="H346" s="114" t="s"/>
      <x:c r="I346" s="112" t="s"/>
      <x:c r="J346" s="113" t="s"/>
      <x:c r="K346" s="114" t="s"/>
    </x:row>
    <x:row r="349" spans="1:24" hidden="1" x14ac:dyDescent="0.2">
      <x:c r="A349" s="124" t="s">
        <x:v>43</x:v>
      </x:c>
      <x:c r="B349" s="124" t="s"/>
      <x:c r="C349" s="126" t="n">
        <x:v>0</x:v>
      </x:c>
      <x:c r="D349" s="126" t="n">
        <x:v>10000000</x:v>
      </x:c>
    </x:row>
    <x:row r="350" spans="1:24" hidden="1" x14ac:dyDescent="0.2">
      <x:c r="A350" s="124" t="s"/>
      <x:c r="B350" s="124" t="s"/>
      <x:c r="C350" s="126" t="s">
        <x:v>44</x:v>
      </x:c>
      <x:c r="D350" s="126" t="s">
        <x:v>44</x:v>
      </x:c>
    </x:row>
    <x:row r="351" spans="1:24" hidden="1" x14ac:dyDescent="0.2">
      <x:c r="A351" s="124" t="s"/>
      <x:c r="B351" s="124" t="s"/>
      <x:c r="C351" s="126" t="s">
        <x:v>45</x:v>
      </x:c>
      <x:c r="D351" s="126" t="s">
        <x:v>46</x:v>
      </x:c>
    </x:row>
    <x:row r="352" spans="1:24" hidden="1" x14ac:dyDescent="0.2">
      <x:c r="A352" s="124" t="s">
        <x:v>47</x:v>
      </x:c>
      <x:c r="B352" s="124" t="s"/>
      <x:c r="C352" s="126" t="s"/>
      <x:c r="D352" s="126" t="n">
        <x:v>29999999.99</x:v>
      </x:c>
    </x:row>
  </x:sheetData>
  <x:mergeCells count="6">
    <x:mergeCell ref="P1:X1"/>
    <x:mergeCell ref="A7:B7"/>
    <x:mergeCell ref="A9:B10"/>
    <x:mergeCell ref="C9:D9"/>
    <x:mergeCell ref="F9:H9"/>
    <x:mergeCell ref="I9:K9"/>
  </x:mergeCells>
  <x:printOptions horizontalCentered="0" verticalCentered="0" headings="0" gridLines="0"/>
  <x:pageMargins left="0.75" right="0.75" top="1" bottom="1" header="0.5" footer="0.5"/>
  <x:pageSetup paperSize="9" scale="39" pageOrder="downThenOver" orientation="portrait" blackAndWhite="0" draft="0" cellComments="none" errors="displayed" r:id="rId1"/>
  <x:headerFooter alignWithMargins="0"/>
  <x:rowBreaks count="1" manualBreakCount="1">
    <x:brk id="286" max="10" man="1"/>
  </x:rowBreaks>
  <x:colBreaks count="1" manualBreakCount="1">
    <x:brk id="11" max="1048575" man="1"/>
  </x:colBreaks>
  <x:drawing r:id="rId2"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2</vt:i4>
      </vt:variant>
      <vt:variant>
        <vt:lpstr>Named Ranges</vt:lpstr>
      </vt:variant>
      <vt:variant>
        <vt:i4>9</vt:i4>
      </vt:variant>
    </vt:vector>
  </ap:HeadingPairs>
  <ap:TitlesOfParts>
    <vt:vector baseType="lpstr" size="11">
      <vt:lpstr>Отзываемый_ИП_расчет</vt:lpstr>
      <vt:lpstr>Отзываемый_ИП_руб</vt:lpstr>
      <vt:lpstr>Отзываемый_ИП_расчет!Print_Area</vt:lpstr>
      <vt:lpstr>Отзываемый_ИП_расчет!Print_Titles</vt:lpstr>
      <vt:lpstr>Отзываемый_ИП_руб!Print_Area</vt:lpstr>
      <vt:lpstr>Отзываемый_ИП_руб!Print_Titles</vt:lpstr>
      <vt:lpstr>_AMO_UniqueIdentifier</vt:lpstr>
      <vt:lpstr>Amount_O</vt:lpstr>
      <vt:lpstr>changes</vt:lpstr>
      <vt:lpstr>Rate_O</vt:lpstr>
      <vt:lpstr>Term_O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2006-09-16T00:00:00.0000000Z</dcterms:created>
  <dcterms:modified xsi:type="dcterms:W3CDTF">2023-10-04T09:29:27.0000000Z</dcterms:modified>
</coreProperties>
</file>